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4280" yWindow="5180" windowWidth="21740" windowHeight="12000"/>
  </bookViews>
  <sheets>
    <sheet name="Sheet1" sheetId="1" r:id="rId1"/>
    <sheet name="Sheet3" sheetId="5" r:id="rId2"/>
    <sheet name="Sheet2" sheetId="4" r:id="rId3"/>
    <sheet name="Sheet4" sheetId="6"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1" i="6" l="1"/>
  <c r="E42" i="5"/>
  <c r="E33" i="4"/>
</calcChain>
</file>

<file path=xl/sharedStrings.xml><?xml version="1.0" encoding="utf-8"?>
<sst xmlns="http://schemas.openxmlformats.org/spreadsheetml/2006/main" count="229" uniqueCount="176">
  <si>
    <t>Fund</t>
  </si>
  <si>
    <t>Ticker</t>
  </si>
  <si>
    <t>MER (%)</t>
  </si>
  <si>
    <t>quarterly</t>
  </si>
  <si>
    <t>TER (%)</t>
  </si>
  <si>
    <t>HXT</t>
  </si>
  <si>
    <t>n/a</t>
  </si>
  <si>
    <t>BMO S&amp;P/TSX Capped Composite Index ETF</t>
  </si>
  <si>
    <t>ZCN</t>
  </si>
  <si>
    <t>BMO Low Volatility Canadian Equity ETF</t>
  </si>
  <si>
    <t>ZLB</t>
  </si>
  <si>
    <t>Vanguard FTSE Canada Index ETF</t>
  </si>
  <si>
    <t>VCE</t>
  </si>
  <si>
    <t>PowerShares S&amp;P/TSX Composite Low Vol Index ETF</t>
  </si>
  <si>
    <t>TLV</t>
  </si>
  <si>
    <t>monthly</t>
  </si>
  <si>
    <t>none</t>
  </si>
  <si>
    <t>XEN</t>
  </si>
  <si>
    <t>XIU</t>
  </si>
  <si>
    <t>XIC</t>
  </si>
  <si>
    <t>Horizons S&amp;P/TSX 60 Index ETF</t>
  </si>
  <si>
    <t>Price ($)</t>
  </si>
  <si>
    <t>Jan 21</t>
  </si>
  <si>
    <t>Jan 20</t>
  </si>
  <si>
    <t>Jan 19</t>
  </si>
  <si>
    <t>Jan 16</t>
  </si>
  <si>
    <t>Jan 15</t>
  </si>
  <si>
    <t>Jan 14</t>
  </si>
  <si>
    <t>Jan 13</t>
  </si>
  <si>
    <t>Jan 12</t>
  </si>
  <si>
    <t>Jan 09</t>
  </si>
  <si>
    <t>Jan 08</t>
  </si>
  <si>
    <t>Jan 07</t>
  </si>
  <si>
    <t>Jan 06</t>
  </si>
  <si>
    <t>Jan 05</t>
  </si>
  <si>
    <t>Jan 02</t>
  </si>
  <si>
    <t>Jan 01</t>
  </si>
  <si>
    <t>Dec 31</t>
  </si>
  <si>
    <t>Dec 30</t>
  </si>
  <si>
    <t>Dec 29</t>
  </si>
  <si>
    <t>Dec 26</t>
  </si>
  <si>
    <t>Dec 25</t>
  </si>
  <si>
    <t>Dec 24</t>
  </si>
  <si>
    <t>Dec 23</t>
  </si>
  <si>
    <t>Dec 22</t>
  </si>
  <si>
    <t>Dec 19</t>
  </si>
  <si>
    <t>Dec 18</t>
  </si>
  <si>
    <t>Dec 17</t>
  </si>
  <si>
    <t>Dec 16</t>
  </si>
  <si>
    <t>Dec 15</t>
  </si>
  <si>
    <t>Dec 12</t>
  </si>
  <si>
    <t>Dec 11</t>
  </si>
  <si>
    <t>iShares S&amp;P/TSX 60 Index ETF</t>
  </si>
  <si>
    <t>iShares Core S&amp;P/TSX Capped Composite Index ETF</t>
  </si>
  <si>
    <t>iShares Jantzi Social Index ETF</t>
  </si>
  <si>
    <t>Feb 02</t>
  </si>
  <si>
    <t>Feb 01</t>
  </si>
  <si>
    <t>TD: 6%</t>
  </si>
  <si>
    <t>RBC: 7%</t>
  </si>
  <si>
    <t>TD: 8%</t>
  </si>
  <si>
    <t>Distributions</t>
  </si>
  <si>
    <t>Top Sector Weightings</t>
  </si>
  <si>
    <t>Top Stock Holdings</t>
  </si>
  <si>
    <t>Jan 31</t>
  </si>
  <si>
    <t>Jan 30</t>
  </si>
  <si>
    <t>Jan 26</t>
  </si>
  <si>
    <t>Jan 25</t>
  </si>
  <si>
    <t>WXM</t>
  </si>
  <si>
    <t>First Asset Morningstar Cda Momentum Index ETF</t>
  </si>
  <si>
    <t>FXM</t>
  </si>
  <si>
    <t>Financials: 35%</t>
  </si>
  <si>
    <t>First Asset Morningstar Cda Value Index ETF</t>
  </si>
  <si>
    <t>Financials: 41%</t>
  </si>
  <si>
    <t>Materials: 10%</t>
  </si>
  <si>
    <t>RBC: 9%</t>
  </si>
  <si>
    <t>Energy: 20%</t>
  </si>
  <si>
    <t>QXM</t>
  </si>
  <si>
    <t>Financials: 23%</t>
  </si>
  <si>
    <t>Utilities: 13.5%</t>
  </si>
  <si>
    <t>Energy: 19%</t>
  </si>
  <si>
    <t>Materials: 11.5%</t>
  </si>
  <si>
    <t>Industrials 25%</t>
  </si>
  <si>
    <t>Materials 14%</t>
  </si>
  <si>
    <t>Industrials 13%</t>
  </si>
  <si>
    <t>Materials 17.5%</t>
  </si>
  <si>
    <t>Financials 16.5%</t>
  </si>
  <si>
    <t>RBC 10%</t>
  </si>
  <si>
    <t>TD 10%</t>
  </si>
  <si>
    <t>Financials 38%</t>
  </si>
  <si>
    <t>Energy 16.5%</t>
  </si>
  <si>
    <t>Energy 19%</t>
  </si>
  <si>
    <t>Materials 11.5%</t>
  </si>
  <si>
    <t>Financials 32%</t>
  </si>
  <si>
    <t>Real estate 28.5%</t>
  </si>
  <si>
    <t>Utilities 14.5%</t>
  </si>
  <si>
    <t>Financials 44%</t>
  </si>
  <si>
    <t>Energy 20%</t>
  </si>
  <si>
    <t>Industrials 8.5%</t>
  </si>
  <si>
    <t>TD 8%</t>
  </si>
  <si>
    <t>Feb 05</t>
  </si>
  <si>
    <t>Jan 29</t>
  </si>
  <si>
    <t>Jan 24</t>
  </si>
  <si>
    <t>Jan 23</t>
  </si>
  <si>
    <t>Jan 22</t>
  </si>
  <si>
    <t>Jan 18</t>
  </si>
  <si>
    <t>Jan 17</t>
  </si>
  <si>
    <t>Jan 11</t>
  </si>
  <si>
    <t>Jan 10</t>
  </si>
  <si>
    <t>Jan 04</t>
  </si>
  <si>
    <t>Jan 03</t>
  </si>
  <si>
    <t>Dec 28</t>
  </si>
  <si>
    <t>Dec 27</t>
  </si>
  <si>
    <t>Market data to Feb. 5</t>
  </si>
  <si>
    <t>Canadian Equity</t>
  </si>
  <si>
    <t>NL</t>
  </si>
  <si>
    <t>Yes</t>
  </si>
  <si>
    <t>TD Cdn Value Fd I  </t>
  </si>
  <si>
    <t>OPT</t>
  </si>
  <si>
    <t>BMO Canadian Equity Fund - A  </t>
  </si>
  <si>
    <t>RBC QUBE Low-Vol Cdn Equity A  </t>
  </si>
  <si>
    <t>RBC Cdn Equity A  </t>
  </si>
  <si>
    <t>MFS Canadian Equity  </t>
  </si>
  <si>
    <t>BE</t>
  </si>
  <si>
    <t>IG FI Canadian Equity-A  </t>
  </si>
  <si>
    <t>Fidelity True North-B  </t>
  </si>
  <si>
    <t>Chart   Price History  </t>
  </si>
  <si>
    <t>Financials 18.5%</t>
  </si>
  <si>
    <t>CNR 8%</t>
  </si>
  <si>
    <t>Telecom 11%</t>
  </si>
  <si>
    <t>Financials 35%</t>
  </si>
  <si>
    <t>Energy: 21%</t>
  </si>
  <si>
    <t>Materials: 9%</t>
  </si>
  <si>
    <t>Comments: A no-brainer addition to your short list of ETFs that can put the Canadian stock market into your portfolio with a single purchase.</t>
  </si>
  <si>
    <t>Avg. daily trading vol. over prev. 30D</t>
  </si>
  <si>
    <t>Assets ($ Mil.)</t>
  </si>
  <si>
    <t>Div. Yield (%)</t>
  </si>
  <si>
    <t>3-Yr.</t>
  </si>
  <si>
    <t>1-Yr.</t>
  </si>
  <si>
    <t>5-Yr.</t>
  </si>
  <si>
    <t>Launch Date (MM/DD/YYYY</t>
  </si>
  <si>
    <t>Waste Conn.: 3.5%</t>
  </si>
  <si>
    <t>Dollarama: 3.5%</t>
  </si>
  <si>
    <t>Canopy Growth 4%</t>
  </si>
  <si>
    <t>Faifax Fin'l:4%</t>
  </si>
  <si>
    <t>Great Cdn. Gaming 4%</t>
  </si>
  <si>
    <t>Parex Res. 4%</t>
  </si>
  <si>
    <t>Teck Res. 4%</t>
  </si>
  <si>
    <t>Canfor 4%</t>
  </si>
  <si>
    <t>Dollarama 6%</t>
  </si>
  <si>
    <t>CGI Group 5.5%</t>
  </si>
  <si>
    <t>Alim. Couche-Tard 5%</t>
  </si>
  <si>
    <t>Emera 2.5%</t>
  </si>
  <si>
    <t>RBC 2.5%</t>
  </si>
  <si>
    <t>Pure Ind. Real Est. 2.5%</t>
  </si>
  <si>
    <t>RBC 9%</t>
  </si>
  <si>
    <t>Scotiabank: 4.5%</t>
  </si>
  <si>
    <t>Scotiabank: 6%</t>
  </si>
  <si>
    <t>Scotiabank 6%</t>
  </si>
  <si>
    <t>Source: Globeinvestor.com, ETF company websites</t>
  </si>
  <si>
    <t>Returns to Jan. 31 (%)</t>
  </si>
  <si>
    <t>Cons. Staples: 14%</t>
  </si>
  <si>
    <t>The low-volatility approach will lag in a sustained hot market, but we haven't seen those much on the TSX in recent years.  Hence the consistently strong returns from ZLB.</t>
  </si>
  <si>
    <t>Cons. Discr. 13.5%</t>
  </si>
  <si>
    <t>Cons. Discr. 16.5%</t>
  </si>
  <si>
    <t>Here, you're riding stocks that are undervalued according to such measures as price-to-earnings and price-to-cash-flow ratios. Like value investing in general, FXM hasn't really distinguished itself in the past few years.</t>
  </si>
  <si>
    <t>Cons. Staples 21.5%</t>
  </si>
  <si>
    <t>First Asset Morningstar Nat'l Bank Quebec Index ETF</t>
  </si>
  <si>
    <t>Oddly, the limited diversification from targeting companies headquartered in Quebec has added considerably to returns over the past five years. Buying in now would be a bet that this is not an anomaly.</t>
  </si>
  <si>
    <t>Efficient and ultra-cheap. HXT provides a total return with dividends built into the share price instead of being paid out to shareholders. No dividend reinvestment to worry about. Note: Derivatives are used to mimic the performance of the S&amp;P/TSX 60 index instead of holding actual stocks.</t>
  </si>
  <si>
    <t>This giant is used mainly by institutional investors for exposure to blue-chip Canada. The underlying S&amp;P/TSX 60 index of big companies sometimes outperforms the better diversified S&amp;P/TSX composite.</t>
  </si>
  <si>
    <t>A cheap and popular choice that, along with XIU, has been around since the early ETF days in Canada.</t>
  </si>
  <si>
    <t>A lot of stocks sensitive to interest rates were in this ETF as of early 2018. Raises questions about how it might react if rates chug higher. On the plus side is a comparatively high dividend yield and a reasonable fee.</t>
  </si>
  <si>
    <t>Darn financials. They're alarmingly dominant in the index tracked by this otherwise appealing ETF for covering the Canadian stock market.</t>
  </si>
  <si>
    <t>Tracks an index of blue-chip companies meeting certain standards for environmental and social performance. Nice returns, but be aware that this ETF holds both energy and mining stocks.</t>
  </si>
  <si>
    <t>You're riding outperforming stocks with this ETF. Returns have not closely followed the S&amp;P/TSX composite index, which means WXM could be a complement to a core index ETF. A marijuana stock was a top holding in early 2018.</t>
  </si>
  <si>
    <t>Rob Carrick's 2018 ETF Buyer's Guide, Vol. 1 - Best Canadian equity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</si>
</sst>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color theme="1"/>
      <name val="Calibri"/>
      <family val="2"/>
      <scheme val="minor"/>
    </font>
    <font>
      <sz val="10"/>
      <color theme="1"/>
      <name val="Arial"/>
      <family val="2"/>
    </font>
    <font>
      <sz val="11"/>
      <name val="Calibri"/>
      <family val="2"/>
      <scheme val="minor"/>
    </font>
    <font>
      <b/>
      <sz val="11"/>
      <name val="Calibri"/>
      <family val="2"/>
      <scheme val="minor"/>
    </font>
    <font>
      <b/>
      <sz val="24"/>
      <color theme="0"/>
      <name val="Calibri"/>
      <scheme val="minor"/>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s>
  <borders count="2">
    <border>
      <left/>
      <right/>
      <top/>
      <bottom/>
      <diagonal/>
    </border>
    <border>
      <left/>
      <right/>
      <top/>
      <bottom style="thin">
        <color auto="1"/>
      </bottom>
      <diagonal/>
    </border>
  </borders>
  <cellStyleXfs count="1">
    <xf numFmtId="0" fontId="0" fillId="0" borderId="0"/>
  </cellStyleXfs>
  <cellXfs count="45">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2" fillId="0" borderId="0" xfId="0" applyFont="1" applyFill="1" applyAlignment="1">
      <alignment horizontal="center"/>
    </xf>
    <xf numFmtId="0" fontId="2" fillId="0" borderId="0" xfId="0" applyFont="1" applyFill="1"/>
    <xf numFmtId="2" fontId="2" fillId="0" borderId="0" xfId="0" applyNumberFormat="1" applyFont="1" applyFill="1" applyAlignment="1">
      <alignment horizontal="center"/>
    </xf>
    <xf numFmtId="3" fontId="2" fillId="0" borderId="0" xfId="0" applyNumberFormat="1" applyFont="1" applyFill="1" applyAlignment="1">
      <alignment horizontal="center"/>
    </xf>
    <xf numFmtId="0" fontId="3" fillId="0" borderId="0" xfId="0" applyFont="1" applyFill="1"/>
    <xf numFmtId="14" fontId="2" fillId="0" borderId="0" xfId="0" applyNumberFormat="1" applyFont="1" applyFill="1" applyAlignment="1">
      <alignment horizontal="center"/>
    </xf>
    <xf numFmtId="0" fontId="3" fillId="4" borderId="0" xfId="0" applyFont="1" applyFill="1"/>
    <xf numFmtId="0" fontId="2" fillId="4" borderId="0" xfId="0" applyFont="1" applyFill="1" applyAlignment="1">
      <alignment horizontal="center"/>
    </xf>
    <xf numFmtId="3" fontId="2" fillId="4" borderId="0" xfId="0" applyNumberFormat="1" applyFont="1" applyFill="1" applyAlignment="1">
      <alignment horizontal="center"/>
    </xf>
    <xf numFmtId="2" fontId="2" fillId="4" borderId="0" xfId="0" applyNumberFormat="1" applyFont="1" applyFill="1" applyAlignment="1">
      <alignment horizontal="center"/>
    </xf>
    <xf numFmtId="14" fontId="2" fillId="4" borderId="0" xfId="0" applyNumberFormat="1" applyFont="1" applyFill="1" applyAlignment="1">
      <alignment horizontal="center"/>
    </xf>
    <xf numFmtId="0" fontId="2" fillId="4" borderId="0" xfId="0" applyFont="1" applyFill="1"/>
    <xf numFmtId="164" fontId="2" fillId="4" borderId="0" xfId="0" applyNumberFormat="1" applyFont="1" applyFill="1" applyAlignment="1">
      <alignment horizontal="center"/>
    </xf>
    <xf numFmtId="0" fontId="2" fillId="0" borderId="0" xfId="0" applyFont="1" applyFill="1" applyAlignment="1"/>
    <xf numFmtId="0" fontId="3" fillId="5" borderId="0" xfId="0" applyFont="1" applyFill="1"/>
    <xf numFmtId="0" fontId="3" fillId="5" borderId="0" xfId="0" applyFont="1" applyFill="1" applyAlignment="1">
      <alignment horizontal="center"/>
    </xf>
    <xf numFmtId="0" fontId="3" fillId="5" borderId="1" xfId="0" applyFont="1" applyFill="1" applyBorder="1"/>
    <xf numFmtId="0" fontId="3" fillId="5" borderId="1" xfId="0" applyFont="1" applyFill="1" applyBorder="1" applyAlignment="1">
      <alignment horizontal="center"/>
    </xf>
    <xf numFmtId="0" fontId="3" fillId="5" borderId="1" xfId="0" applyFont="1" applyFill="1" applyBorder="1" applyAlignment="1">
      <alignment horizontal="center" wrapText="1"/>
    </xf>
    <xf numFmtId="0" fontId="4" fillId="6" borderId="0" xfId="0" applyFont="1" applyFill="1" applyAlignment="1">
      <alignment vertical="top"/>
    </xf>
    <xf numFmtId="0" fontId="4" fillId="6" borderId="0" xfId="0" applyFont="1" applyFill="1" applyAlignment="1">
      <alignment horizontal="center" vertical="top"/>
    </xf>
    <xf numFmtId="0" fontId="4" fillId="0" borderId="0" xfId="0" applyFont="1" applyFill="1" applyAlignment="1">
      <alignment vertical="top"/>
    </xf>
    <xf numFmtId="0" fontId="3" fillId="7" borderId="0" xfId="0" applyFont="1" applyFill="1"/>
    <xf numFmtId="0" fontId="2" fillId="7" borderId="0" xfId="0" applyFont="1" applyFill="1" applyAlignment="1">
      <alignment horizontal="center"/>
    </xf>
    <xf numFmtId="3" fontId="2" fillId="7" borderId="0" xfId="0" applyNumberFormat="1" applyFont="1" applyFill="1" applyAlignment="1">
      <alignment horizontal="center"/>
    </xf>
    <xf numFmtId="14" fontId="2" fillId="7" borderId="0" xfId="0" applyNumberFormat="1" applyFont="1" applyFill="1" applyAlignment="1">
      <alignment horizontal="center"/>
    </xf>
    <xf numFmtId="0" fontId="2" fillId="7" borderId="0" xfId="0" applyFont="1" applyFill="1"/>
    <xf numFmtId="0" fontId="2" fillId="7" borderId="0" xfId="0" applyFont="1" applyFill="1" applyAlignment="1"/>
    <xf numFmtId="2" fontId="2" fillId="7" borderId="0" xfId="0" applyNumberFormat="1" applyFont="1" applyFill="1" applyAlignment="1">
      <alignment horizontal="center"/>
    </xf>
    <xf numFmtId="0" fontId="2" fillId="7" borderId="0" xfId="0" applyFont="1" applyFill="1" applyAlignment="1">
      <alignment wrapText="1"/>
    </xf>
    <xf numFmtId="0" fontId="2" fillId="7" borderId="0" xfId="0" applyFont="1" applyFill="1" applyAlignment="1">
      <alignment horizontal="center" wrapText="1"/>
    </xf>
    <xf numFmtId="3" fontId="2" fillId="7" borderId="0" xfId="0" applyNumberFormat="1" applyFont="1" applyFill="1" applyAlignment="1">
      <alignment horizontal="center" wrapText="1"/>
    </xf>
    <xf numFmtId="165" fontId="2" fillId="7" borderId="0" xfId="0" applyNumberFormat="1" applyFont="1" applyFill="1" applyAlignment="1">
      <alignment horizontal="center"/>
    </xf>
    <xf numFmtId="0" fontId="2" fillId="4" borderId="0" xfId="0" applyFont="1" applyFill="1" applyAlignment="1">
      <alignment horizontal="left" wrapText="1"/>
    </xf>
    <xf numFmtId="0" fontId="3"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60"/>
  <sheetViews>
    <sheetView tabSelected="1" workbookViewId="0">
      <selection activeCell="I1" sqref="I1"/>
    </sheetView>
  </sheetViews>
  <sheetFormatPr baseColWidth="10" defaultColWidth="8.83203125" defaultRowHeight="14" x14ac:dyDescent="0"/>
  <cols>
    <col min="1" max="3" width="8.83203125" style="11"/>
    <col min="4" max="4" width="19.5" style="11" customWidth="1"/>
    <col min="5" max="10" width="8.83203125" style="10"/>
    <col min="11" max="11" width="10.5" style="10" customWidth="1"/>
    <col min="12" max="12" width="12.6640625" style="10" customWidth="1"/>
    <col min="13" max="13" width="16.5" style="10" customWidth="1"/>
    <col min="14" max="14" width="21.6640625" style="10" customWidth="1"/>
    <col min="15" max="15" width="8.83203125" style="10"/>
    <col min="16" max="16" width="11" style="10" customWidth="1"/>
    <col min="17" max="17" width="8.83203125" style="10"/>
    <col min="18" max="18" width="10.6640625" style="10" bestFit="1" customWidth="1"/>
    <col min="19" max="16384" width="8.83203125" style="11"/>
  </cols>
  <sheetData>
    <row r="1" spans="1:500" s="29" customFormat="1" ht="51" customHeight="1">
      <c r="A1" s="29" t="s">
        <v>175</v>
      </c>
      <c r="E1" s="30"/>
      <c r="F1" s="30"/>
      <c r="G1" s="30"/>
      <c r="H1" s="30"/>
      <c r="I1" s="30"/>
      <c r="J1" s="30"/>
      <c r="K1" s="30"/>
      <c r="L1" s="30"/>
      <c r="M1" s="30"/>
      <c r="N1" s="30"/>
      <c r="O1" s="30"/>
      <c r="P1" s="30"/>
      <c r="Q1" s="30"/>
      <c r="R1" s="30"/>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row>
    <row r="2" spans="1:500" s="24" customFormat="1">
      <c r="E2" s="25"/>
      <c r="F2" s="25"/>
      <c r="G2" s="25"/>
      <c r="H2" s="25"/>
      <c r="I2" s="44" t="s">
        <v>112</v>
      </c>
      <c r="J2" s="44"/>
      <c r="K2" s="44"/>
      <c r="L2" s="25"/>
      <c r="M2" s="25"/>
      <c r="N2" s="25"/>
      <c r="O2" s="44" t="s">
        <v>159</v>
      </c>
      <c r="P2" s="44"/>
      <c r="Q2" s="44"/>
      <c r="R2" s="25"/>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row>
    <row r="3" spans="1:500" s="24" customFormat="1" ht="56">
      <c r="A3" s="26" t="s">
        <v>0</v>
      </c>
      <c r="B3" s="26"/>
      <c r="C3" s="26"/>
      <c r="D3" s="26"/>
      <c r="E3" s="27" t="s">
        <v>1</v>
      </c>
      <c r="F3" s="28" t="s">
        <v>134</v>
      </c>
      <c r="G3" s="27" t="s">
        <v>2</v>
      </c>
      <c r="H3" s="27" t="s">
        <v>4</v>
      </c>
      <c r="I3" s="27" t="s">
        <v>21</v>
      </c>
      <c r="J3" s="28" t="s">
        <v>135</v>
      </c>
      <c r="K3" s="28" t="s">
        <v>133</v>
      </c>
      <c r="L3" s="28" t="s">
        <v>60</v>
      </c>
      <c r="M3" s="28" t="s">
        <v>61</v>
      </c>
      <c r="N3" s="28" t="s">
        <v>62</v>
      </c>
      <c r="O3" s="27" t="s">
        <v>137</v>
      </c>
      <c r="P3" s="27" t="s">
        <v>136</v>
      </c>
      <c r="Q3" s="27" t="s">
        <v>138</v>
      </c>
      <c r="R3" s="28" t="s">
        <v>139</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row>
    <row r="4" spans="1:500">
      <c r="A4" s="16" t="s">
        <v>7</v>
      </c>
      <c r="B4" s="16"/>
      <c r="C4" s="16"/>
      <c r="D4" s="16"/>
      <c r="E4" s="17" t="s">
        <v>8</v>
      </c>
      <c r="F4" s="18">
        <v>2943</v>
      </c>
      <c r="G4" s="17">
        <v>0.06</v>
      </c>
      <c r="H4" s="17">
        <v>0</v>
      </c>
      <c r="I4" s="19">
        <v>20.68</v>
      </c>
      <c r="J4" s="17">
        <v>2.9</v>
      </c>
      <c r="K4" s="18">
        <v>82015</v>
      </c>
      <c r="L4" s="17" t="s">
        <v>3</v>
      </c>
      <c r="M4" s="17" t="s">
        <v>70</v>
      </c>
      <c r="N4" s="17" t="s">
        <v>58</v>
      </c>
      <c r="O4" s="17">
        <v>6.7</v>
      </c>
      <c r="P4" s="17">
        <v>5.9</v>
      </c>
      <c r="Q4" s="17">
        <v>7.8</v>
      </c>
      <c r="R4" s="20">
        <v>39962</v>
      </c>
    </row>
    <row r="5" spans="1:500">
      <c r="A5" s="21"/>
      <c r="B5" s="21"/>
      <c r="C5" s="21"/>
      <c r="D5" s="21"/>
      <c r="E5" s="17"/>
      <c r="F5" s="17"/>
      <c r="G5" s="17"/>
      <c r="H5" s="17"/>
      <c r="I5" s="17"/>
      <c r="J5" s="17"/>
      <c r="K5" s="17"/>
      <c r="L5" s="17"/>
      <c r="M5" s="17" t="s">
        <v>79</v>
      </c>
      <c r="N5" s="17" t="s">
        <v>57</v>
      </c>
      <c r="O5" s="17"/>
      <c r="P5" s="17"/>
      <c r="Q5" s="17"/>
      <c r="R5" s="17"/>
    </row>
    <row r="6" spans="1:500">
      <c r="A6" s="21"/>
      <c r="B6" s="21"/>
      <c r="C6" s="21"/>
      <c r="D6" s="21"/>
      <c r="E6" s="17"/>
      <c r="F6" s="17"/>
      <c r="G6" s="17"/>
      <c r="H6" s="17"/>
      <c r="I6" s="17"/>
      <c r="J6" s="17"/>
      <c r="K6" s="17"/>
      <c r="L6" s="17"/>
      <c r="M6" s="17" t="s">
        <v>80</v>
      </c>
      <c r="N6" s="17" t="s">
        <v>155</v>
      </c>
      <c r="O6" s="17"/>
      <c r="P6" s="17"/>
      <c r="Q6" s="17"/>
      <c r="R6" s="17"/>
    </row>
    <row r="7" spans="1:500">
      <c r="A7" s="21" t="s">
        <v>132</v>
      </c>
      <c r="B7" s="21"/>
      <c r="C7" s="21"/>
      <c r="D7" s="21"/>
      <c r="E7" s="17"/>
      <c r="F7" s="17"/>
      <c r="G7" s="17"/>
      <c r="H7" s="17"/>
      <c r="I7" s="17"/>
      <c r="J7" s="17"/>
      <c r="K7" s="17"/>
      <c r="L7" s="17"/>
      <c r="M7" s="17"/>
      <c r="N7" s="17"/>
      <c r="O7" s="17"/>
      <c r="P7" s="17"/>
      <c r="Q7" s="17"/>
      <c r="R7" s="17"/>
    </row>
    <row r="8" spans="1:500">
      <c r="A8" s="21"/>
      <c r="B8" s="21"/>
      <c r="C8" s="21"/>
      <c r="D8" s="21"/>
      <c r="E8" s="17"/>
      <c r="F8" s="17"/>
      <c r="G8" s="17"/>
      <c r="H8" s="17"/>
      <c r="I8" s="17"/>
      <c r="J8" s="17"/>
      <c r="K8" s="17"/>
      <c r="L8" s="17"/>
      <c r="M8" s="17"/>
      <c r="N8" s="17"/>
      <c r="O8" s="17"/>
      <c r="P8" s="17"/>
      <c r="Q8" s="17"/>
      <c r="R8" s="17"/>
    </row>
    <row r="9" spans="1:500" s="36" customFormat="1">
      <c r="A9" s="32" t="s">
        <v>9</v>
      </c>
      <c r="B9" s="32"/>
      <c r="C9" s="32"/>
      <c r="D9" s="32"/>
      <c r="E9" s="33" t="s">
        <v>10</v>
      </c>
      <c r="F9" s="34">
        <v>1114</v>
      </c>
      <c r="G9" s="33">
        <v>0.39</v>
      </c>
      <c r="H9" s="33">
        <v>0.01</v>
      </c>
      <c r="I9" s="33">
        <v>29.25</v>
      </c>
      <c r="J9" s="33">
        <v>2.6</v>
      </c>
      <c r="K9" s="34">
        <v>52732</v>
      </c>
      <c r="L9" s="33" t="s">
        <v>3</v>
      </c>
      <c r="M9" s="33" t="s">
        <v>77</v>
      </c>
      <c r="N9" s="33" t="s">
        <v>143</v>
      </c>
      <c r="O9" s="33">
        <v>9.3000000000000007</v>
      </c>
      <c r="P9" s="33">
        <v>6.9</v>
      </c>
      <c r="Q9" s="33">
        <v>14.1</v>
      </c>
      <c r="R9" s="35">
        <v>40837</v>
      </c>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row>
    <row r="10" spans="1:500" s="36" customFormat="1">
      <c r="E10" s="33"/>
      <c r="F10" s="33"/>
      <c r="G10" s="33"/>
      <c r="H10" s="33"/>
      <c r="I10" s="33"/>
      <c r="J10" s="33"/>
      <c r="K10" s="33"/>
      <c r="L10" s="33"/>
      <c r="M10" s="33" t="s">
        <v>160</v>
      </c>
      <c r="N10" s="33" t="s">
        <v>140</v>
      </c>
      <c r="O10" s="33"/>
      <c r="P10" s="33"/>
      <c r="Q10" s="33"/>
      <c r="R10" s="33"/>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row>
    <row r="11" spans="1:500" s="36" customFormat="1">
      <c r="E11" s="33"/>
      <c r="F11" s="33"/>
      <c r="G11" s="33"/>
      <c r="H11" s="33"/>
      <c r="I11" s="33"/>
      <c r="J11" s="33"/>
      <c r="K11" s="33"/>
      <c r="L11" s="33"/>
      <c r="M11" s="33" t="s">
        <v>78</v>
      </c>
      <c r="N11" s="33" t="s">
        <v>141</v>
      </c>
      <c r="O11" s="33"/>
      <c r="P11" s="33"/>
      <c r="Q11" s="33"/>
      <c r="R11" s="33"/>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row>
    <row r="12" spans="1:500" s="36" customFormat="1" ht="15" customHeight="1">
      <c r="A12" s="37" t="s">
        <v>161</v>
      </c>
      <c r="B12" s="37"/>
      <c r="C12" s="37"/>
      <c r="D12" s="37"/>
      <c r="E12" s="37"/>
      <c r="F12" s="37"/>
      <c r="G12" s="37"/>
      <c r="H12" s="37"/>
      <c r="I12" s="37"/>
      <c r="J12" s="37"/>
      <c r="K12" s="37"/>
      <c r="L12" s="37"/>
      <c r="M12" s="37"/>
      <c r="N12" s="37"/>
      <c r="O12" s="37"/>
      <c r="P12" s="37"/>
      <c r="Q12" s="37"/>
      <c r="R12" s="37"/>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row>
    <row r="13" spans="1:500" s="36" customFormat="1">
      <c r="E13" s="33"/>
      <c r="F13" s="33"/>
      <c r="G13" s="33"/>
      <c r="H13" s="33"/>
      <c r="I13" s="33"/>
      <c r="J13" s="33"/>
      <c r="K13" s="33"/>
      <c r="L13" s="33"/>
      <c r="M13" s="33"/>
      <c r="N13" s="33"/>
      <c r="O13" s="33"/>
      <c r="P13" s="33"/>
      <c r="Q13" s="33"/>
      <c r="R13" s="33"/>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row>
    <row r="14" spans="1:500">
      <c r="A14" s="16" t="s">
        <v>68</v>
      </c>
      <c r="B14" s="21"/>
      <c r="C14" s="21"/>
      <c r="D14" s="21"/>
      <c r="E14" s="17" t="s">
        <v>67</v>
      </c>
      <c r="F14" s="17">
        <v>165.5</v>
      </c>
      <c r="G14" s="17">
        <v>0.67</v>
      </c>
      <c r="H14" s="17">
        <v>0.13</v>
      </c>
      <c r="I14" s="17">
        <v>15.98</v>
      </c>
      <c r="J14" s="17">
        <v>1.4</v>
      </c>
      <c r="K14" s="18">
        <v>11443</v>
      </c>
      <c r="L14" s="17" t="s">
        <v>3</v>
      </c>
      <c r="M14" s="17" t="s">
        <v>82</v>
      </c>
      <c r="N14" s="17" t="s">
        <v>142</v>
      </c>
      <c r="O14" s="17">
        <v>11.4</v>
      </c>
      <c r="P14" s="17">
        <v>3.8</v>
      </c>
      <c r="Q14" s="17">
        <v>9.6</v>
      </c>
      <c r="R14" s="20">
        <v>40952</v>
      </c>
    </row>
    <row r="15" spans="1:500">
      <c r="A15" s="21"/>
      <c r="B15" s="21"/>
      <c r="C15" s="21"/>
      <c r="D15" s="21"/>
      <c r="E15" s="17"/>
      <c r="F15" s="17"/>
      <c r="G15" s="17"/>
      <c r="H15" s="17"/>
      <c r="I15" s="17"/>
      <c r="J15" s="17"/>
      <c r="K15" s="17"/>
      <c r="L15" s="17"/>
      <c r="M15" s="17" t="s">
        <v>162</v>
      </c>
      <c r="N15" s="17" t="s">
        <v>144</v>
      </c>
      <c r="O15" s="17"/>
      <c r="P15" s="17"/>
      <c r="Q15" s="17"/>
      <c r="R15" s="17"/>
    </row>
    <row r="16" spans="1:500">
      <c r="A16" s="21"/>
      <c r="B16" s="21"/>
      <c r="C16" s="21"/>
      <c r="D16" s="21"/>
      <c r="E16" s="17"/>
      <c r="F16" s="17"/>
      <c r="G16" s="17"/>
      <c r="H16" s="17"/>
      <c r="I16" s="17"/>
      <c r="J16" s="17"/>
      <c r="K16" s="17"/>
      <c r="L16" s="17"/>
      <c r="M16" s="17" t="s">
        <v>83</v>
      </c>
      <c r="N16" s="17" t="s">
        <v>145</v>
      </c>
      <c r="O16" s="17"/>
      <c r="P16" s="17"/>
      <c r="Q16" s="17"/>
      <c r="R16" s="17"/>
    </row>
    <row r="17" spans="1:500" ht="30.75" customHeight="1">
      <c r="A17" s="43" t="s">
        <v>174</v>
      </c>
      <c r="B17" s="43"/>
      <c r="C17" s="43"/>
      <c r="D17" s="43"/>
      <c r="E17" s="43"/>
      <c r="F17" s="43"/>
      <c r="G17" s="43"/>
      <c r="H17" s="43"/>
      <c r="I17" s="43"/>
      <c r="J17" s="43"/>
      <c r="K17" s="43"/>
      <c r="L17" s="43"/>
      <c r="M17" s="43"/>
      <c r="N17" s="43"/>
      <c r="O17" s="43"/>
      <c r="P17" s="43"/>
      <c r="Q17" s="43"/>
      <c r="R17" s="43"/>
    </row>
    <row r="18" spans="1:500">
      <c r="A18" s="21"/>
      <c r="B18" s="21"/>
      <c r="C18" s="21"/>
      <c r="D18" s="21"/>
      <c r="E18" s="17"/>
      <c r="F18" s="17"/>
      <c r="G18" s="17"/>
      <c r="H18" s="17"/>
      <c r="I18" s="17"/>
      <c r="J18" s="17"/>
      <c r="K18" s="17"/>
      <c r="L18" s="17"/>
      <c r="M18" s="17"/>
      <c r="N18" s="17"/>
      <c r="O18" s="17"/>
      <c r="P18" s="17"/>
      <c r="Q18" s="17"/>
      <c r="R18" s="17"/>
    </row>
    <row r="19" spans="1:500" s="36" customFormat="1">
      <c r="A19" s="32" t="s">
        <v>71</v>
      </c>
      <c r="B19" s="32"/>
      <c r="C19" s="32"/>
      <c r="D19" s="32"/>
      <c r="E19" s="33" t="s">
        <v>69</v>
      </c>
      <c r="F19" s="33">
        <v>131.5</v>
      </c>
      <c r="G19" s="33">
        <v>0.67</v>
      </c>
      <c r="H19" s="33">
        <v>0.21</v>
      </c>
      <c r="I19" s="33">
        <v>14.87</v>
      </c>
      <c r="J19" s="33">
        <v>1.8</v>
      </c>
      <c r="K19" s="34">
        <v>11141</v>
      </c>
      <c r="L19" s="33" t="s">
        <v>3</v>
      </c>
      <c r="M19" s="33" t="s">
        <v>84</v>
      </c>
      <c r="N19" s="33" t="s">
        <v>146</v>
      </c>
      <c r="O19" s="33">
        <v>6.6</v>
      </c>
      <c r="P19" s="33">
        <v>3.7</v>
      </c>
      <c r="Q19" s="33">
        <v>7.8</v>
      </c>
      <c r="R19" s="35">
        <v>40952</v>
      </c>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row>
    <row r="20" spans="1:500" s="36" customFormat="1">
      <c r="E20" s="33"/>
      <c r="F20" s="33"/>
      <c r="G20" s="33"/>
      <c r="H20" s="33"/>
      <c r="I20" s="33"/>
      <c r="J20" s="33"/>
      <c r="K20" s="33"/>
      <c r="L20" s="33"/>
      <c r="M20" s="33" t="s">
        <v>163</v>
      </c>
      <c r="N20" s="33" t="s">
        <v>147</v>
      </c>
      <c r="O20" s="33"/>
      <c r="P20" s="33"/>
      <c r="Q20" s="33"/>
      <c r="R20" s="33"/>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row>
    <row r="21" spans="1:500" s="36" customFormat="1">
      <c r="E21" s="33"/>
      <c r="F21" s="33"/>
      <c r="G21" s="33"/>
      <c r="H21" s="33"/>
      <c r="I21" s="33"/>
      <c r="J21" s="33"/>
      <c r="K21" s="33"/>
      <c r="L21" s="33"/>
      <c r="M21" s="33" t="s">
        <v>85</v>
      </c>
      <c r="N21" s="33" t="s">
        <v>145</v>
      </c>
      <c r="O21" s="33"/>
      <c r="P21" s="33"/>
      <c r="Q21" s="33"/>
      <c r="R21" s="33"/>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row>
    <row r="22" spans="1:500" s="36" customFormat="1">
      <c r="A22" s="36" t="s">
        <v>164</v>
      </c>
      <c r="E22" s="33"/>
      <c r="F22" s="33"/>
      <c r="G22" s="33"/>
      <c r="H22" s="33"/>
      <c r="I22" s="33"/>
      <c r="J22" s="33"/>
      <c r="K22" s="33"/>
      <c r="L22" s="33"/>
      <c r="M22" s="33"/>
      <c r="N22" s="33"/>
      <c r="O22" s="33"/>
      <c r="P22" s="33"/>
      <c r="Q22" s="33"/>
      <c r="R22" s="33"/>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row>
    <row r="23" spans="1:500" s="36" customFormat="1">
      <c r="E23" s="33"/>
      <c r="F23" s="33"/>
      <c r="G23" s="33"/>
      <c r="H23" s="33"/>
      <c r="I23" s="33"/>
      <c r="J23" s="33"/>
      <c r="K23" s="33"/>
      <c r="L23" s="33"/>
      <c r="M23" s="33"/>
      <c r="N23" s="33"/>
      <c r="O23" s="33"/>
      <c r="P23" s="33"/>
      <c r="Q23" s="33"/>
      <c r="R23" s="33"/>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row>
    <row r="24" spans="1:500">
      <c r="A24" s="16" t="s">
        <v>166</v>
      </c>
      <c r="B24" s="21"/>
      <c r="C24" s="21"/>
      <c r="D24" s="21"/>
      <c r="E24" s="17" t="s">
        <v>76</v>
      </c>
      <c r="F24" s="17">
        <v>65.599999999999994</v>
      </c>
      <c r="G24" s="17">
        <v>0.57999999999999996</v>
      </c>
      <c r="H24" s="17">
        <v>0.01</v>
      </c>
      <c r="I24" s="17">
        <v>19.48</v>
      </c>
      <c r="J24" s="17">
        <v>1.4</v>
      </c>
      <c r="K24" s="18">
        <v>5458</v>
      </c>
      <c r="L24" s="17" t="s">
        <v>3</v>
      </c>
      <c r="M24" s="17" t="s">
        <v>81</v>
      </c>
      <c r="N24" s="17" t="s">
        <v>148</v>
      </c>
      <c r="O24" s="17">
        <v>14.3</v>
      </c>
      <c r="P24" s="17">
        <v>8.1999999999999993</v>
      </c>
      <c r="Q24" s="17">
        <v>14.8</v>
      </c>
      <c r="R24" s="20">
        <v>40941</v>
      </c>
    </row>
    <row r="25" spans="1:500">
      <c r="A25" s="21"/>
      <c r="B25" s="21"/>
      <c r="C25" s="21"/>
      <c r="D25" s="21"/>
      <c r="E25" s="17"/>
      <c r="F25" s="17"/>
      <c r="G25" s="17"/>
      <c r="H25" s="17"/>
      <c r="I25" s="17"/>
      <c r="J25" s="17"/>
      <c r="K25" s="17"/>
      <c r="L25" s="17"/>
      <c r="M25" s="17" t="s">
        <v>165</v>
      </c>
      <c r="N25" s="17" t="s">
        <v>149</v>
      </c>
      <c r="O25" s="17"/>
      <c r="P25" s="17"/>
      <c r="Q25" s="17"/>
      <c r="R25" s="17"/>
    </row>
    <row r="26" spans="1:500">
      <c r="A26" s="21"/>
      <c r="B26" s="21"/>
      <c r="C26" s="21"/>
      <c r="D26" s="21"/>
      <c r="E26" s="17"/>
      <c r="F26" s="17"/>
      <c r="G26" s="17"/>
      <c r="H26" s="17"/>
      <c r="I26" s="17"/>
      <c r="J26" s="17"/>
      <c r="K26" s="17"/>
      <c r="L26" s="17"/>
      <c r="M26" s="17" t="s">
        <v>126</v>
      </c>
      <c r="N26" s="17" t="s">
        <v>150</v>
      </c>
      <c r="O26" s="17"/>
      <c r="P26" s="17"/>
      <c r="Q26" s="17"/>
      <c r="R26" s="17"/>
    </row>
    <row r="27" spans="1:500">
      <c r="A27" s="21" t="s">
        <v>167</v>
      </c>
      <c r="B27" s="21"/>
      <c r="C27" s="21"/>
      <c r="D27" s="21"/>
      <c r="E27" s="17"/>
      <c r="F27" s="17"/>
      <c r="G27" s="17"/>
      <c r="H27" s="17"/>
      <c r="I27" s="17"/>
      <c r="J27" s="17"/>
      <c r="K27" s="17"/>
      <c r="L27" s="17"/>
      <c r="M27" s="17"/>
      <c r="N27" s="17"/>
      <c r="O27" s="17"/>
      <c r="P27" s="17"/>
      <c r="Q27" s="17"/>
      <c r="R27" s="17"/>
    </row>
    <row r="28" spans="1:500">
      <c r="A28" s="21"/>
      <c r="B28" s="21"/>
      <c r="C28" s="21"/>
      <c r="D28" s="21"/>
      <c r="E28" s="17"/>
      <c r="F28" s="17"/>
      <c r="G28" s="17"/>
      <c r="H28" s="17"/>
      <c r="I28" s="17"/>
      <c r="J28" s="17"/>
      <c r="K28" s="17"/>
      <c r="L28" s="17"/>
      <c r="M28" s="17"/>
      <c r="N28" s="17"/>
      <c r="O28" s="17"/>
      <c r="P28" s="17"/>
      <c r="Q28" s="17"/>
      <c r="R28" s="17"/>
    </row>
    <row r="29" spans="1:500" s="36" customFormat="1">
      <c r="A29" s="32" t="s">
        <v>20</v>
      </c>
      <c r="B29" s="32"/>
      <c r="C29" s="32"/>
      <c r="D29" s="32"/>
      <c r="E29" s="33" t="s">
        <v>5</v>
      </c>
      <c r="F29" s="34">
        <v>1673</v>
      </c>
      <c r="G29" s="33">
        <v>0.03</v>
      </c>
      <c r="H29" s="33">
        <v>0</v>
      </c>
      <c r="I29" s="38">
        <v>31.7</v>
      </c>
      <c r="J29" s="33" t="s">
        <v>6</v>
      </c>
      <c r="K29" s="34">
        <v>220993</v>
      </c>
      <c r="L29" s="33" t="s">
        <v>16</v>
      </c>
      <c r="M29" s="33" t="s">
        <v>72</v>
      </c>
      <c r="N29" s="33" t="s">
        <v>74</v>
      </c>
      <c r="O29" s="33">
        <v>6.9</v>
      </c>
      <c r="P29" s="33">
        <v>6.4</v>
      </c>
      <c r="Q29" s="33">
        <v>8.5</v>
      </c>
      <c r="R29" s="35">
        <v>40435</v>
      </c>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row>
    <row r="30" spans="1:500" s="36" customFormat="1">
      <c r="E30" s="33"/>
      <c r="F30" s="33"/>
      <c r="G30" s="33"/>
      <c r="H30" s="33"/>
      <c r="I30" s="33"/>
      <c r="J30" s="33"/>
      <c r="K30" s="34"/>
      <c r="L30" s="33"/>
      <c r="M30" s="33" t="s">
        <v>130</v>
      </c>
      <c r="N30" s="33" t="s">
        <v>59</v>
      </c>
      <c r="O30" s="33"/>
      <c r="P30" s="33"/>
      <c r="Q30" s="33"/>
      <c r="R30" s="33"/>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row>
    <row r="31" spans="1:500" s="36" customFormat="1">
      <c r="E31" s="33"/>
      <c r="F31" s="33"/>
      <c r="G31" s="33"/>
      <c r="H31" s="33"/>
      <c r="I31" s="33"/>
      <c r="J31" s="33"/>
      <c r="K31" s="34"/>
      <c r="L31" s="33"/>
      <c r="M31" s="33" t="s">
        <v>131</v>
      </c>
      <c r="N31" s="33" t="s">
        <v>156</v>
      </c>
      <c r="O31" s="33"/>
      <c r="P31" s="33"/>
      <c r="Q31" s="33"/>
      <c r="R31" s="33"/>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row>
    <row r="32" spans="1:500" s="37" customFormat="1" ht="15.75" customHeight="1">
      <c r="A32" s="37" t="s">
        <v>168</v>
      </c>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row>
    <row r="33" spans="1:500" s="36" customFormat="1">
      <c r="A33" s="39"/>
      <c r="B33" s="39"/>
      <c r="C33" s="39"/>
      <c r="D33" s="39"/>
      <c r="E33" s="40"/>
      <c r="F33" s="40"/>
      <c r="G33" s="40"/>
      <c r="H33" s="40"/>
      <c r="I33" s="40"/>
      <c r="J33" s="40"/>
      <c r="K33" s="41"/>
      <c r="L33" s="40"/>
      <c r="M33" s="40"/>
      <c r="N33" s="40"/>
      <c r="O33" s="40"/>
      <c r="P33" s="40"/>
      <c r="Q33" s="40"/>
      <c r="R33" s="40"/>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row>
    <row r="34" spans="1:500">
      <c r="A34" s="16" t="s">
        <v>54</v>
      </c>
      <c r="B34" s="16"/>
      <c r="C34" s="16"/>
      <c r="D34" s="16"/>
      <c r="E34" s="17" t="s">
        <v>17</v>
      </c>
      <c r="F34" s="17">
        <v>74.3</v>
      </c>
      <c r="G34" s="17">
        <v>0.55000000000000004</v>
      </c>
      <c r="H34" s="17">
        <v>0.01</v>
      </c>
      <c r="I34" s="17">
        <v>24</v>
      </c>
      <c r="J34" s="17">
        <v>1.8</v>
      </c>
      <c r="K34" s="18">
        <v>6252</v>
      </c>
      <c r="L34" s="17" t="s">
        <v>3</v>
      </c>
      <c r="M34" s="17" t="s">
        <v>88</v>
      </c>
      <c r="N34" s="17" t="s">
        <v>86</v>
      </c>
      <c r="O34" s="17">
        <v>9.3000000000000007</v>
      </c>
      <c r="P34" s="17">
        <v>7.7</v>
      </c>
      <c r="Q34" s="17">
        <v>8.9</v>
      </c>
      <c r="R34" s="20">
        <v>39216</v>
      </c>
    </row>
    <row r="35" spans="1:500">
      <c r="A35" s="21"/>
      <c r="B35" s="21"/>
      <c r="C35" s="21"/>
      <c r="D35" s="21"/>
      <c r="E35" s="17"/>
      <c r="F35" s="17"/>
      <c r="G35" s="17"/>
      <c r="H35" s="17"/>
      <c r="I35" s="17"/>
      <c r="J35" s="17"/>
      <c r="K35" s="17"/>
      <c r="L35" s="17"/>
      <c r="M35" s="17" t="s">
        <v>89</v>
      </c>
      <c r="N35" s="17" t="s">
        <v>87</v>
      </c>
      <c r="O35" s="17"/>
      <c r="P35" s="17"/>
      <c r="Q35" s="17"/>
      <c r="R35" s="17"/>
    </row>
    <row r="36" spans="1:500">
      <c r="A36" s="21"/>
      <c r="B36" s="21"/>
      <c r="C36" s="21"/>
      <c r="D36" s="21"/>
      <c r="E36" s="17"/>
      <c r="F36" s="17"/>
      <c r="G36" s="17"/>
      <c r="H36" s="17"/>
      <c r="I36" s="17"/>
      <c r="J36" s="17"/>
      <c r="K36" s="17"/>
      <c r="L36" s="17"/>
      <c r="M36" s="17" t="s">
        <v>128</v>
      </c>
      <c r="N36" s="17" t="s">
        <v>127</v>
      </c>
      <c r="O36" s="17"/>
      <c r="P36" s="17"/>
      <c r="Q36" s="17"/>
      <c r="R36" s="17"/>
    </row>
    <row r="37" spans="1:500" ht="30.75" customHeight="1">
      <c r="A37" s="43" t="s">
        <v>173</v>
      </c>
      <c r="B37" s="43"/>
      <c r="C37" s="43"/>
      <c r="D37" s="43"/>
      <c r="E37" s="43"/>
      <c r="F37" s="43"/>
      <c r="G37" s="43"/>
      <c r="H37" s="43"/>
      <c r="I37" s="43"/>
      <c r="J37" s="43"/>
      <c r="K37" s="43"/>
      <c r="L37" s="43"/>
      <c r="M37" s="43"/>
      <c r="N37" s="43"/>
      <c r="O37" s="43"/>
      <c r="P37" s="43"/>
      <c r="Q37" s="43"/>
      <c r="R37" s="43"/>
    </row>
    <row r="38" spans="1:500">
      <c r="A38" s="21"/>
      <c r="B38" s="21"/>
      <c r="C38" s="21"/>
      <c r="D38" s="21"/>
      <c r="E38" s="17"/>
      <c r="F38" s="17"/>
      <c r="G38" s="17"/>
      <c r="H38" s="17"/>
      <c r="I38" s="17"/>
      <c r="J38" s="17"/>
      <c r="K38" s="17"/>
      <c r="L38" s="17"/>
      <c r="M38" s="17"/>
      <c r="N38" s="17"/>
      <c r="O38" s="17"/>
      <c r="P38" s="17"/>
      <c r="Q38" s="17"/>
      <c r="R38" s="17"/>
    </row>
    <row r="39" spans="1:500" s="36" customFormat="1">
      <c r="A39" s="32" t="s">
        <v>52</v>
      </c>
      <c r="B39" s="32"/>
      <c r="C39" s="32"/>
      <c r="D39" s="32"/>
      <c r="E39" s="33" t="s">
        <v>18</v>
      </c>
      <c r="F39" s="34">
        <v>9911</v>
      </c>
      <c r="G39" s="33">
        <v>0.18</v>
      </c>
      <c r="H39" s="33">
        <v>0</v>
      </c>
      <c r="I39" s="33">
        <v>22.82</v>
      </c>
      <c r="J39" s="33">
        <v>2.7</v>
      </c>
      <c r="K39" s="34">
        <v>2547627</v>
      </c>
      <c r="L39" s="33" t="s">
        <v>3</v>
      </c>
      <c r="M39" s="33" t="s">
        <v>72</v>
      </c>
      <c r="N39" s="33" t="s">
        <v>74</v>
      </c>
      <c r="O39" s="33">
        <v>6.7</v>
      </c>
      <c r="P39" s="33">
        <v>6.2</v>
      </c>
      <c r="Q39" s="33">
        <v>8.4</v>
      </c>
      <c r="R39" s="35">
        <v>36431</v>
      </c>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c r="QW39" s="11"/>
      <c r="QX39" s="11"/>
      <c r="QY39" s="11"/>
      <c r="QZ39" s="11"/>
      <c r="RA39" s="11"/>
      <c r="RB39" s="11"/>
      <c r="RC39" s="11"/>
      <c r="RD39" s="11"/>
      <c r="RE39" s="11"/>
      <c r="RF39" s="11"/>
      <c r="RG39" s="11"/>
      <c r="RH39" s="11"/>
      <c r="RI39" s="11"/>
      <c r="RJ39" s="11"/>
      <c r="RK39" s="11"/>
      <c r="RL39" s="11"/>
      <c r="RM39" s="11"/>
      <c r="RN39" s="11"/>
      <c r="RO39" s="11"/>
      <c r="RP39" s="11"/>
      <c r="RQ39" s="11"/>
      <c r="RR39" s="11"/>
      <c r="RS39" s="11"/>
      <c r="RT39" s="11"/>
      <c r="RU39" s="11"/>
      <c r="RV39" s="11"/>
      <c r="RW39" s="11"/>
      <c r="RX39" s="11"/>
      <c r="RY39" s="11"/>
      <c r="RZ39" s="11"/>
      <c r="SA39" s="11"/>
      <c r="SB39" s="11"/>
      <c r="SC39" s="11"/>
      <c r="SD39" s="11"/>
      <c r="SE39" s="11"/>
      <c r="SF39" s="11"/>
    </row>
    <row r="40" spans="1:500" s="36" customFormat="1">
      <c r="A40" s="32"/>
      <c r="B40" s="32"/>
      <c r="C40" s="32"/>
      <c r="D40" s="32"/>
      <c r="E40" s="33"/>
      <c r="F40" s="42"/>
      <c r="G40" s="33"/>
      <c r="H40" s="33"/>
      <c r="I40" s="33"/>
      <c r="J40" s="33"/>
      <c r="K40" s="33"/>
      <c r="L40" s="33"/>
      <c r="M40" s="33" t="s">
        <v>75</v>
      </c>
      <c r="N40" s="33" t="s">
        <v>59</v>
      </c>
      <c r="O40" s="33"/>
      <c r="P40" s="33"/>
      <c r="Q40" s="33"/>
      <c r="R40" s="33"/>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row>
    <row r="41" spans="1:500" s="36" customFormat="1">
      <c r="E41" s="33"/>
      <c r="F41" s="33"/>
      <c r="G41" s="33"/>
      <c r="H41" s="33"/>
      <c r="I41" s="33"/>
      <c r="J41" s="33"/>
      <c r="K41" s="33"/>
      <c r="L41" s="33"/>
      <c r="M41" s="33" t="s">
        <v>73</v>
      </c>
      <c r="N41" s="33" t="s">
        <v>156</v>
      </c>
      <c r="O41" s="33"/>
      <c r="P41" s="33"/>
      <c r="Q41" s="33"/>
      <c r="R41" s="33"/>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row>
    <row r="42" spans="1:500" s="36" customFormat="1">
      <c r="A42" s="36" t="s">
        <v>169</v>
      </c>
      <c r="E42" s="33"/>
      <c r="F42" s="33"/>
      <c r="G42" s="33"/>
      <c r="H42" s="33"/>
      <c r="I42" s="33"/>
      <c r="J42" s="33"/>
      <c r="K42" s="33"/>
      <c r="L42" s="33"/>
      <c r="M42" s="33"/>
      <c r="N42" s="33"/>
      <c r="O42" s="33"/>
      <c r="P42" s="33"/>
      <c r="Q42" s="33"/>
      <c r="R42" s="33"/>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row>
    <row r="43" spans="1:500" s="36" customFormat="1">
      <c r="E43" s="33"/>
      <c r="F43" s="33"/>
      <c r="G43" s="33"/>
      <c r="H43" s="33"/>
      <c r="I43" s="33"/>
      <c r="J43" s="33"/>
      <c r="K43" s="33"/>
      <c r="L43" s="33"/>
      <c r="M43" s="33"/>
      <c r="N43" s="33"/>
      <c r="O43" s="33"/>
      <c r="P43" s="33"/>
      <c r="Q43" s="33"/>
      <c r="R43" s="33"/>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row>
    <row r="44" spans="1:500">
      <c r="A44" s="16" t="s">
        <v>53</v>
      </c>
      <c r="B44" s="16"/>
      <c r="C44" s="16"/>
      <c r="D44" s="16"/>
      <c r="E44" s="17" t="s">
        <v>19</v>
      </c>
      <c r="F44" s="18">
        <v>3981</v>
      </c>
      <c r="G44" s="17">
        <v>0.06</v>
      </c>
      <c r="H44" s="17">
        <v>0</v>
      </c>
      <c r="I44" s="17">
        <v>24.38</v>
      </c>
      <c r="J44" s="17">
        <v>2.6</v>
      </c>
      <c r="K44" s="18">
        <v>205823</v>
      </c>
      <c r="L44" s="17" t="s">
        <v>3</v>
      </c>
      <c r="M44" s="17" t="s">
        <v>129</v>
      </c>
      <c r="N44" s="17" t="s">
        <v>58</v>
      </c>
      <c r="O44" s="17">
        <v>6.6</v>
      </c>
      <c r="P44" s="22">
        <v>5.9</v>
      </c>
      <c r="Q44" s="17">
        <v>7.7</v>
      </c>
      <c r="R44" s="20">
        <v>36938</v>
      </c>
    </row>
    <row r="45" spans="1:500">
      <c r="A45" s="21"/>
      <c r="B45" s="21"/>
      <c r="C45" s="21"/>
      <c r="D45" s="21"/>
      <c r="E45" s="17"/>
      <c r="F45" s="18"/>
      <c r="G45" s="17"/>
      <c r="H45" s="17"/>
      <c r="I45" s="17"/>
      <c r="J45" s="17"/>
      <c r="K45" s="17"/>
      <c r="L45" s="17"/>
      <c r="M45" s="17" t="s">
        <v>90</v>
      </c>
      <c r="N45" s="17" t="s">
        <v>57</v>
      </c>
      <c r="O45" s="17"/>
      <c r="P45" s="17"/>
      <c r="Q45" s="17"/>
      <c r="R45" s="17"/>
    </row>
    <row r="46" spans="1:500">
      <c r="A46" s="21"/>
      <c r="B46" s="21"/>
      <c r="C46" s="21"/>
      <c r="D46" s="21"/>
      <c r="E46" s="17"/>
      <c r="F46" s="17"/>
      <c r="G46" s="17"/>
      <c r="H46" s="17"/>
      <c r="I46" s="17"/>
      <c r="J46" s="17"/>
      <c r="K46" s="17"/>
      <c r="L46" s="17"/>
      <c r="M46" s="17" t="s">
        <v>91</v>
      </c>
      <c r="N46" s="17" t="s">
        <v>155</v>
      </c>
      <c r="O46" s="17"/>
      <c r="P46" s="17"/>
      <c r="Q46" s="17"/>
      <c r="R46" s="17"/>
    </row>
    <row r="47" spans="1:500">
      <c r="A47" s="21" t="s">
        <v>170</v>
      </c>
      <c r="B47" s="21"/>
      <c r="C47" s="21"/>
      <c r="D47" s="21"/>
      <c r="E47" s="17"/>
      <c r="F47" s="17"/>
      <c r="G47" s="17"/>
      <c r="H47" s="17"/>
      <c r="I47" s="17"/>
      <c r="J47" s="17"/>
      <c r="K47" s="17"/>
      <c r="L47" s="17"/>
      <c r="M47" s="17"/>
      <c r="N47" s="17"/>
      <c r="O47" s="17"/>
      <c r="P47" s="17"/>
      <c r="Q47" s="17"/>
      <c r="R47" s="17"/>
    </row>
    <row r="48" spans="1:500">
      <c r="A48" s="21"/>
      <c r="B48" s="21"/>
      <c r="C48" s="21"/>
      <c r="D48" s="21"/>
      <c r="E48" s="17"/>
      <c r="F48" s="17"/>
      <c r="G48" s="17"/>
      <c r="H48" s="17"/>
      <c r="I48" s="17"/>
      <c r="J48" s="17"/>
      <c r="K48" s="17"/>
      <c r="L48" s="17"/>
      <c r="M48" s="17"/>
      <c r="N48" s="17"/>
      <c r="O48" s="17"/>
      <c r="P48" s="17"/>
      <c r="Q48" s="17"/>
      <c r="R48" s="17"/>
    </row>
    <row r="49" spans="1:500" s="36" customFormat="1">
      <c r="A49" s="32" t="s">
        <v>13</v>
      </c>
      <c r="E49" s="33" t="s">
        <v>14</v>
      </c>
      <c r="F49" s="33">
        <v>362.8</v>
      </c>
      <c r="G49" s="33">
        <v>0.34</v>
      </c>
      <c r="H49" s="33">
        <v>0.03</v>
      </c>
      <c r="I49" s="33">
        <v>27.41</v>
      </c>
      <c r="J49" s="33">
        <v>3.8</v>
      </c>
      <c r="K49" s="34">
        <v>8823</v>
      </c>
      <c r="L49" s="33" t="s">
        <v>15</v>
      </c>
      <c r="M49" s="33" t="s">
        <v>92</v>
      </c>
      <c r="N49" s="33" t="s">
        <v>151</v>
      </c>
      <c r="O49" s="33">
        <v>7.4</v>
      </c>
      <c r="P49" s="33">
        <v>7.1</v>
      </c>
      <c r="Q49" s="33">
        <v>9.8000000000000007</v>
      </c>
      <c r="R49" s="35">
        <v>41023</v>
      </c>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11"/>
      <c r="NH49" s="11"/>
      <c r="NI49" s="11"/>
      <c r="NJ49" s="11"/>
      <c r="NK49" s="11"/>
      <c r="NL49" s="11"/>
      <c r="NM49" s="11"/>
      <c r="NN49" s="11"/>
      <c r="NO49" s="11"/>
      <c r="NP49" s="11"/>
      <c r="NQ49" s="11"/>
      <c r="NR49" s="11"/>
      <c r="NS49" s="11"/>
      <c r="NT49" s="11"/>
      <c r="NU49" s="11"/>
      <c r="NV49" s="11"/>
      <c r="NW49" s="11"/>
      <c r="NX49" s="11"/>
      <c r="NY49" s="11"/>
      <c r="NZ49" s="11"/>
      <c r="OA49" s="11"/>
      <c r="OB49" s="11"/>
      <c r="OC49" s="11"/>
      <c r="OD49" s="11"/>
      <c r="OE49" s="11"/>
      <c r="OF49" s="11"/>
      <c r="OG49" s="11"/>
      <c r="OH49" s="11"/>
      <c r="OI49" s="11"/>
      <c r="OJ49" s="11"/>
      <c r="OK49" s="11"/>
      <c r="OL49" s="11"/>
      <c r="OM49" s="11"/>
      <c r="ON49" s="11"/>
      <c r="OO49" s="11"/>
      <c r="OP49" s="11"/>
      <c r="OQ49" s="11"/>
      <c r="OR49" s="11"/>
      <c r="OS49" s="11"/>
      <c r="OT49" s="11"/>
      <c r="OU49" s="11"/>
      <c r="OV49" s="11"/>
      <c r="OW49" s="11"/>
      <c r="OX49" s="11"/>
      <c r="OY49" s="11"/>
      <c r="OZ49" s="11"/>
      <c r="PA49" s="11"/>
      <c r="PB49" s="11"/>
      <c r="PC49" s="11"/>
      <c r="PD49" s="11"/>
      <c r="PE49" s="11"/>
      <c r="PF49" s="11"/>
      <c r="PG49" s="11"/>
      <c r="PH49" s="11"/>
      <c r="PI49" s="11"/>
      <c r="PJ49" s="11"/>
      <c r="PK49" s="11"/>
      <c r="PL49" s="11"/>
      <c r="PM49" s="11"/>
      <c r="PN49" s="11"/>
      <c r="PO49" s="11"/>
      <c r="PP49" s="11"/>
      <c r="PQ49" s="11"/>
      <c r="PR49" s="11"/>
      <c r="PS49" s="11"/>
      <c r="PT49" s="11"/>
      <c r="PU49" s="11"/>
      <c r="PV49" s="11"/>
      <c r="PW49" s="11"/>
      <c r="PX49" s="11"/>
      <c r="PY49" s="11"/>
      <c r="PZ49" s="11"/>
      <c r="QA49" s="11"/>
      <c r="QB49" s="11"/>
      <c r="QC49" s="11"/>
      <c r="QD49" s="11"/>
      <c r="QE49" s="11"/>
      <c r="QF49" s="11"/>
      <c r="QG49" s="11"/>
      <c r="QH49" s="11"/>
      <c r="QI49" s="11"/>
      <c r="QJ49" s="11"/>
      <c r="QK49" s="11"/>
      <c r="QL49" s="11"/>
      <c r="QM49" s="11"/>
      <c r="QN49" s="11"/>
      <c r="QO49" s="11"/>
      <c r="QP49" s="11"/>
      <c r="QQ49" s="11"/>
      <c r="QR49" s="11"/>
      <c r="QS49" s="11"/>
      <c r="QT49" s="11"/>
      <c r="QU49" s="11"/>
      <c r="QV49" s="11"/>
      <c r="QW49" s="11"/>
      <c r="QX49" s="11"/>
      <c r="QY49" s="11"/>
      <c r="QZ49" s="11"/>
      <c r="RA49" s="11"/>
      <c r="RB49" s="11"/>
      <c r="RC49" s="11"/>
      <c r="RD49" s="11"/>
      <c r="RE49" s="11"/>
      <c r="RF49" s="11"/>
      <c r="RG49" s="11"/>
      <c r="RH49" s="11"/>
      <c r="RI49" s="11"/>
      <c r="RJ49" s="11"/>
      <c r="RK49" s="11"/>
      <c r="RL49" s="11"/>
      <c r="RM49" s="11"/>
      <c r="RN49" s="11"/>
      <c r="RO49" s="11"/>
      <c r="RP49" s="11"/>
      <c r="RQ49" s="11"/>
      <c r="RR49" s="11"/>
      <c r="RS49" s="11"/>
      <c r="RT49" s="11"/>
      <c r="RU49" s="11"/>
      <c r="RV49" s="11"/>
      <c r="RW49" s="11"/>
      <c r="RX49" s="11"/>
      <c r="RY49" s="11"/>
      <c r="RZ49" s="11"/>
      <c r="SA49" s="11"/>
      <c r="SB49" s="11"/>
      <c r="SC49" s="11"/>
      <c r="SD49" s="11"/>
      <c r="SE49" s="11"/>
      <c r="SF49" s="11"/>
    </row>
    <row r="50" spans="1:500" s="36" customFormat="1">
      <c r="A50" s="32"/>
      <c r="E50" s="33"/>
      <c r="F50" s="33"/>
      <c r="G50" s="33"/>
      <c r="H50" s="33"/>
      <c r="I50" s="33"/>
      <c r="J50" s="33"/>
      <c r="K50" s="33"/>
      <c r="L50" s="33"/>
      <c r="M50" s="33" t="s">
        <v>93</v>
      </c>
      <c r="N50" s="33" t="s">
        <v>152</v>
      </c>
      <c r="O50" s="33"/>
      <c r="P50" s="33"/>
      <c r="Q50" s="33"/>
      <c r="R50" s="33"/>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11"/>
      <c r="NH50" s="11"/>
      <c r="NI50" s="11"/>
      <c r="NJ50" s="11"/>
      <c r="NK50" s="11"/>
      <c r="NL50" s="11"/>
      <c r="NM50" s="11"/>
      <c r="NN50" s="11"/>
      <c r="NO50" s="11"/>
      <c r="NP50" s="11"/>
      <c r="NQ50" s="11"/>
      <c r="NR50" s="11"/>
      <c r="NS50" s="11"/>
      <c r="NT50" s="11"/>
      <c r="NU50" s="11"/>
      <c r="NV50" s="11"/>
      <c r="NW50" s="11"/>
      <c r="NX50" s="11"/>
      <c r="NY50" s="11"/>
      <c r="NZ50" s="11"/>
      <c r="OA50" s="11"/>
      <c r="OB50" s="11"/>
      <c r="OC50" s="11"/>
      <c r="OD50" s="11"/>
      <c r="OE50" s="11"/>
      <c r="OF50" s="11"/>
      <c r="OG50" s="11"/>
      <c r="OH50" s="11"/>
      <c r="OI50" s="11"/>
      <c r="OJ50" s="11"/>
      <c r="OK50" s="11"/>
      <c r="OL50" s="11"/>
      <c r="OM50" s="11"/>
      <c r="ON50" s="11"/>
      <c r="OO50" s="11"/>
      <c r="OP50" s="11"/>
      <c r="OQ50" s="11"/>
      <c r="OR50" s="11"/>
      <c r="OS50" s="11"/>
      <c r="OT50" s="11"/>
      <c r="OU50" s="11"/>
      <c r="OV50" s="11"/>
      <c r="OW50" s="11"/>
      <c r="OX50" s="11"/>
      <c r="OY50" s="11"/>
      <c r="OZ50" s="11"/>
      <c r="PA50" s="11"/>
      <c r="PB50" s="11"/>
      <c r="PC50" s="11"/>
      <c r="PD50" s="11"/>
      <c r="PE50" s="11"/>
      <c r="PF50" s="11"/>
      <c r="PG50" s="11"/>
      <c r="PH50" s="11"/>
      <c r="PI50" s="11"/>
      <c r="PJ50" s="11"/>
      <c r="PK50" s="11"/>
      <c r="PL50" s="11"/>
      <c r="PM50" s="11"/>
      <c r="PN50" s="11"/>
      <c r="PO50" s="11"/>
      <c r="PP50" s="11"/>
      <c r="PQ50" s="11"/>
      <c r="PR50" s="11"/>
      <c r="PS50" s="11"/>
      <c r="PT50" s="11"/>
      <c r="PU50" s="11"/>
      <c r="PV50" s="11"/>
      <c r="PW50" s="11"/>
      <c r="PX50" s="11"/>
      <c r="PY50" s="11"/>
      <c r="PZ50" s="11"/>
      <c r="QA50" s="11"/>
      <c r="QB50" s="11"/>
      <c r="QC50" s="11"/>
      <c r="QD50" s="11"/>
      <c r="QE50" s="11"/>
      <c r="QF50" s="11"/>
      <c r="QG50" s="11"/>
      <c r="QH50" s="11"/>
      <c r="QI50" s="11"/>
      <c r="QJ50" s="11"/>
      <c r="QK50" s="11"/>
      <c r="QL50" s="11"/>
      <c r="QM50" s="11"/>
      <c r="QN50" s="11"/>
      <c r="QO50" s="11"/>
      <c r="QP50" s="11"/>
      <c r="QQ50" s="11"/>
      <c r="QR50" s="11"/>
      <c r="QS50" s="11"/>
      <c r="QT50" s="11"/>
      <c r="QU50" s="11"/>
      <c r="QV50" s="11"/>
      <c r="QW50" s="11"/>
      <c r="QX50" s="11"/>
      <c r="QY50" s="11"/>
      <c r="QZ50" s="11"/>
      <c r="RA50" s="11"/>
      <c r="RB50" s="11"/>
      <c r="RC50" s="11"/>
      <c r="RD50" s="11"/>
      <c r="RE50" s="11"/>
      <c r="RF50" s="11"/>
      <c r="RG50" s="11"/>
      <c r="RH50" s="11"/>
      <c r="RI50" s="11"/>
      <c r="RJ50" s="11"/>
      <c r="RK50" s="11"/>
      <c r="RL50" s="11"/>
      <c r="RM50" s="11"/>
      <c r="RN50" s="11"/>
      <c r="RO50" s="11"/>
      <c r="RP50" s="11"/>
      <c r="RQ50" s="11"/>
      <c r="RR50" s="11"/>
      <c r="RS50" s="11"/>
      <c r="RT50" s="11"/>
      <c r="RU50" s="11"/>
      <c r="RV50" s="11"/>
      <c r="RW50" s="11"/>
      <c r="RX50" s="11"/>
      <c r="RY50" s="11"/>
      <c r="RZ50" s="11"/>
      <c r="SA50" s="11"/>
      <c r="SB50" s="11"/>
      <c r="SC50" s="11"/>
      <c r="SD50" s="11"/>
      <c r="SE50" s="11"/>
      <c r="SF50" s="11"/>
    </row>
    <row r="51" spans="1:500" s="36" customFormat="1">
      <c r="E51" s="33"/>
      <c r="F51" s="33"/>
      <c r="G51" s="33"/>
      <c r="H51" s="33"/>
      <c r="I51" s="33"/>
      <c r="J51" s="33"/>
      <c r="K51" s="33"/>
      <c r="L51" s="33"/>
      <c r="M51" s="33" t="s">
        <v>94</v>
      </c>
      <c r="N51" s="33" t="s">
        <v>153</v>
      </c>
      <c r="O51" s="33"/>
      <c r="P51" s="33"/>
      <c r="Q51" s="33"/>
      <c r="R51" s="33"/>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11"/>
      <c r="NH51" s="11"/>
      <c r="NI51" s="11"/>
      <c r="NJ51" s="11"/>
      <c r="NK51" s="11"/>
      <c r="NL51" s="11"/>
      <c r="NM51" s="11"/>
      <c r="NN51" s="11"/>
      <c r="NO51" s="11"/>
      <c r="NP51" s="11"/>
      <c r="NQ51" s="11"/>
      <c r="NR51" s="11"/>
      <c r="NS51" s="11"/>
      <c r="NT51" s="11"/>
      <c r="NU51" s="11"/>
      <c r="NV51" s="11"/>
      <c r="NW51" s="11"/>
      <c r="NX51" s="11"/>
      <c r="NY51" s="11"/>
      <c r="NZ51" s="11"/>
      <c r="OA51" s="11"/>
      <c r="OB51" s="11"/>
      <c r="OC51" s="11"/>
      <c r="OD51" s="11"/>
      <c r="OE51" s="11"/>
      <c r="OF51" s="11"/>
      <c r="OG51" s="11"/>
      <c r="OH51" s="11"/>
      <c r="OI51" s="11"/>
      <c r="OJ51" s="11"/>
      <c r="OK51" s="11"/>
      <c r="OL51" s="11"/>
      <c r="OM51" s="11"/>
      <c r="ON51" s="11"/>
      <c r="OO51" s="11"/>
      <c r="OP51" s="11"/>
      <c r="OQ51" s="11"/>
      <c r="OR51" s="11"/>
      <c r="OS51" s="11"/>
      <c r="OT51" s="11"/>
      <c r="OU51" s="11"/>
      <c r="OV51" s="11"/>
      <c r="OW51" s="11"/>
      <c r="OX51" s="11"/>
      <c r="OY51" s="11"/>
      <c r="OZ51" s="11"/>
      <c r="PA51" s="11"/>
      <c r="PB51" s="11"/>
      <c r="PC51" s="11"/>
      <c r="PD51" s="11"/>
      <c r="PE51" s="11"/>
      <c r="PF51" s="11"/>
      <c r="PG51" s="11"/>
      <c r="PH51" s="11"/>
      <c r="PI51" s="11"/>
      <c r="PJ51" s="11"/>
      <c r="PK51" s="11"/>
      <c r="PL51" s="11"/>
      <c r="PM51" s="11"/>
      <c r="PN51" s="11"/>
      <c r="PO51" s="11"/>
      <c r="PP51" s="11"/>
      <c r="PQ51" s="11"/>
      <c r="PR51" s="11"/>
      <c r="PS51" s="11"/>
      <c r="PT51" s="11"/>
      <c r="PU51" s="11"/>
      <c r="PV51" s="11"/>
      <c r="PW51" s="11"/>
      <c r="PX51" s="11"/>
      <c r="PY51" s="11"/>
      <c r="PZ51" s="11"/>
      <c r="QA51" s="11"/>
      <c r="QB51" s="11"/>
      <c r="QC51" s="11"/>
      <c r="QD51" s="11"/>
      <c r="QE51" s="11"/>
      <c r="QF51" s="11"/>
      <c r="QG51" s="11"/>
      <c r="QH51" s="11"/>
      <c r="QI51" s="11"/>
      <c r="QJ51" s="11"/>
      <c r="QK51" s="11"/>
      <c r="QL51" s="11"/>
      <c r="QM51" s="11"/>
      <c r="QN51" s="11"/>
      <c r="QO51" s="11"/>
      <c r="QP51" s="11"/>
      <c r="QQ51" s="11"/>
      <c r="QR51" s="11"/>
      <c r="QS51" s="11"/>
      <c r="QT51" s="11"/>
      <c r="QU51" s="11"/>
      <c r="QV51" s="11"/>
      <c r="QW51" s="11"/>
      <c r="QX51" s="11"/>
      <c r="QY51" s="11"/>
      <c r="QZ51" s="11"/>
      <c r="RA51" s="11"/>
      <c r="RB51" s="11"/>
      <c r="RC51" s="11"/>
      <c r="RD51" s="11"/>
      <c r="RE51" s="11"/>
      <c r="RF51" s="11"/>
      <c r="RG51" s="11"/>
      <c r="RH51" s="11"/>
      <c r="RI51" s="11"/>
      <c r="RJ51" s="11"/>
      <c r="RK51" s="11"/>
      <c r="RL51" s="11"/>
      <c r="RM51" s="11"/>
      <c r="RN51" s="11"/>
      <c r="RO51" s="11"/>
      <c r="RP51" s="11"/>
      <c r="RQ51" s="11"/>
      <c r="RR51" s="11"/>
      <c r="RS51" s="11"/>
      <c r="RT51" s="11"/>
      <c r="RU51" s="11"/>
      <c r="RV51" s="11"/>
      <c r="RW51" s="11"/>
      <c r="RX51" s="11"/>
      <c r="RY51" s="11"/>
      <c r="RZ51" s="11"/>
      <c r="SA51" s="11"/>
      <c r="SB51" s="11"/>
      <c r="SC51" s="11"/>
      <c r="SD51" s="11"/>
      <c r="SE51" s="11"/>
      <c r="SF51" s="11"/>
    </row>
    <row r="52" spans="1:500" s="36" customFormat="1">
      <c r="A52" s="36" t="s">
        <v>171</v>
      </c>
      <c r="E52" s="33"/>
      <c r="F52" s="33"/>
      <c r="G52" s="33"/>
      <c r="H52" s="33"/>
      <c r="I52" s="33"/>
      <c r="J52" s="33"/>
      <c r="K52" s="33"/>
      <c r="L52" s="33"/>
      <c r="M52" s="33"/>
      <c r="N52" s="33"/>
      <c r="O52" s="33"/>
      <c r="P52" s="33"/>
      <c r="Q52" s="33"/>
      <c r="R52" s="33"/>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c r="JI52" s="11"/>
      <c r="JJ52" s="11"/>
      <c r="JK52" s="11"/>
      <c r="JL52" s="11"/>
      <c r="JM52" s="11"/>
      <c r="JN52" s="11"/>
      <c r="JO52" s="11"/>
      <c r="JP52" s="11"/>
      <c r="JQ52" s="11"/>
      <c r="JR52" s="11"/>
      <c r="JS52" s="11"/>
      <c r="JT52" s="11"/>
      <c r="JU52" s="11"/>
      <c r="JV52" s="11"/>
      <c r="JW52" s="11"/>
      <c r="JX52" s="11"/>
      <c r="JY52" s="11"/>
      <c r="JZ52" s="11"/>
      <c r="KA52" s="11"/>
      <c r="KB52" s="11"/>
      <c r="KC52" s="11"/>
      <c r="KD52" s="11"/>
      <c r="KE52" s="11"/>
      <c r="KF52" s="11"/>
      <c r="KG52" s="11"/>
      <c r="KH52" s="11"/>
      <c r="KI52" s="11"/>
      <c r="KJ52" s="11"/>
      <c r="KK52" s="11"/>
      <c r="KL52" s="11"/>
      <c r="KM52" s="11"/>
      <c r="KN52" s="11"/>
      <c r="KO52" s="11"/>
      <c r="KP52" s="11"/>
      <c r="KQ52" s="11"/>
      <c r="KR52" s="11"/>
      <c r="KS52" s="11"/>
      <c r="KT52" s="11"/>
      <c r="KU52" s="11"/>
      <c r="KV52" s="11"/>
      <c r="KW52" s="11"/>
      <c r="KX52" s="11"/>
      <c r="KY52" s="11"/>
      <c r="KZ52" s="11"/>
      <c r="LA52" s="11"/>
      <c r="LB52" s="11"/>
      <c r="LC52" s="11"/>
      <c r="LD52" s="11"/>
      <c r="LE52" s="11"/>
      <c r="LF52" s="11"/>
      <c r="LG52" s="11"/>
      <c r="LH52" s="11"/>
      <c r="LI52" s="11"/>
      <c r="LJ52" s="11"/>
      <c r="LK52" s="11"/>
      <c r="LL52" s="11"/>
      <c r="LM52" s="11"/>
      <c r="LN52" s="11"/>
      <c r="LO52" s="11"/>
      <c r="LP52" s="11"/>
      <c r="LQ52" s="11"/>
      <c r="LR52" s="11"/>
      <c r="LS52" s="11"/>
      <c r="LT52" s="11"/>
      <c r="LU52" s="11"/>
      <c r="LV52" s="11"/>
      <c r="LW52" s="11"/>
      <c r="LX52" s="11"/>
      <c r="LY52" s="11"/>
      <c r="LZ52" s="11"/>
      <c r="MA52" s="11"/>
      <c r="MB52" s="11"/>
      <c r="MC52" s="11"/>
      <c r="MD52" s="11"/>
      <c r="ME52" s="11"/>
      <c r="MF52" s="11"/>
      <c r="MG52" s="11"/>
      <c r="MH52" s="11"/>
      <c r="MI52" s="11"/>
      <c r="MJ52" s="11"/>
      <c r="MK52" s="11"/>
      <c r="ML52" s="11"/>
      <c r="MM52" s="11"/>
      <c r="MN52" s="11"/>
      <c r="MO52" s="11"/>
      <c r="MP52" s="11"/>
      <c r="MQ52" s="11"/>
      <c r="MR52" s="11"/>
      <c r="MS52" s="11"/>
      <c r="MT52" s="11"/>
      <c r="MU52" s="11"/>
      <c r="MV52" s="11"/>
      <c r="MW52" s="11"/>
      <c r="MX52" s="11"/>
      <c r="MY52" s="11"/>
      <c r="MZ52" s="11"/>
      <c r="NA52" s="11"/>
      <c r="NB52" s="11"/>
      <c r="NC52" s="11"/>
      <c r="ND52" s="11"/>
      <c r="NE52" s="11"/>
      <c r="NF52" s="11"/>
      <c r="NG52" s="11"/>
      <c r="NH52" s="11"/>
      <c r="NI52" s="11"/>
      <c r="NJ52" s="11"/>
      <c r="NK52" s="11"/>
      <c r="NL52" s="11"/>
      <c r="NM52" s="11"/>
      <c r="NN52" s="11"/>
      <c r="NO52" s="11"/>
      <c r="NP52" s="11"/>
      <c r="NQ52" s="11"/>
      <c r="NR52" s="11"/>
      <c r="NS52" s="11"/>
      <c r="NT52" s="11"/>
      <c r="NU52" s="11"/>
      <c r="NV52" s="11"/>
      <c r="NW52" s="11"/>
      <c r="NX52" s="11"/>
      <c r="NY52" s="11"/>
      <c r="NZ52" s="11"/>
      <c r="OA52" s="11"/>
      <c r="OB52" s="11"/>
      <c r="OC52" s="11"/>
      <c r="OD52" s="11"/>
      <c r="OE52" s="11"/>
      <c r="OF52" s="11"/>
      <c r="OG52" s="11"/>
      <c r="OH52" s="11"/>
      <c r="OI52" s="11"/>
      <c r="OJ52" s="11"/>
      <c r="OK52" s="11"/>
      <c r="OL52" s="11"/>
      <c r="OM52" s="11"/>
      <c r="ON52" s="11"/>
      <c r="OO52" s="11"/>
      <c r="OP52" s="11"/>
      <c r="OQ52" s="11"/>
      <c r="OR52" s="11"/>
      <c r="OS52" s="11"/>
      <c r="OT52" s="11"/>
      <c r="OU52" s="11"/>
      <c r="OV52" s="11"/>
      <c r="OW52" s="11"/>
      <c r="OX52" s="11"/>
      <c r="OY52" s="11"/>
      <c r="OZ52" s="11"/>
      <c r="PA52" s="11"/>
      <c r="PB52" s="11"/>
      <c r="PC52" s="11"/>
      <c r="PD52" s="11"/>
      <c r="PE52" s="11"/>
      <c r="PF52" s="11"/>
      <c r="PG52" s="11"/>
      <c r="PH52" s="11"/>
      <c r="PI52" s="11"/>
      <c r="PJ52" s="11"/>
      <c r="PK52" s="11"/>
      <c r="PL52" s="11"/>
      <c r="PM52" s="11"/>
      <c r="PN52" s="11"/>
      <c r="PO52" s="11"/>
      <c r="PP52" s="11"/>
      <c r="PQ52" s="11"/>
      <c r="PR52" s="11"/>
      <c r="PS52" s="11"/>
      <c r="PT52" s="11"/>
      <c r="PU52" s="11"/>
      <c r="PV52" s="11"/>
      <c r="PW52" s="11"/>
      <c r="PX52" s="11"/>
      <c r="PY52" s="11"/>
      <c r="PZ52" s="11"/>
      <c r="QA52" s="11"/>
      <c r="QB52" s="11"/>
      <c r="QC52" s="11"/>
      <c r="QD52" s="11"/>
      <c r="QE52" s="11"/>
      <c r="QF52" s="11"/>
      <c r="QG52" s="11"/>
      <c r="QH52" s="11"/>
      <c r="QI52" s="11"/>
      <c r="QJ52" s="11"/>
      <c r="QK52" s="11"/>
      <c r="QL52" s="11"/>
      <c r="QM52" s="11"/>
      <c r="QN52" s="11"/>
      <c r="QO52" s="11"/>
      <c r="QP52" s="11"/>
      <c r="QQ52" s="11"/>
      <c r="QR52" s="11"/>
      <c r="QS52" s="11"/>
      <c r="QT52" s="11"/>
      <c r="QU52" s="11"/>
      <c r="QV52" s="11"/>
      <c r="QW52" s="11"/>
      <c r="QX52" s="11"/>
      <c r="QY52" s="11"/>
      <c r="QZ52" s="11"/>
      <c r="RA52" s="11"/>
      <c r="RB52" s="11"/>
      <c r="RC52" s="11"/>
      <c r="RD52" s="11"/>
      <c r="RE52" s="11"/>
      <c r="RF52" s="11"/>
      <c r="RG52" s="11"/>
      <c r="RH52" s="11"/>
      <c r="RI52" s="11"/>
      <c r="RJ52" s="11"/>
      <c r="RK52" s="11"/>
      <c r="RL52" s="11"/>
      <c r="RM52" s="11"/>
      <c r="RN52" s="11"/>
      <c r="RO52" s="11"/>
      <c r="RP52" s="11"/>
      <c r="RQ52" s="11"/>
      <c r="RR52" s="11"/>
      <c r="RS52" s="11"/>
      <c r="RT52" s="11"/>
      <c r="RU52" s="11"/>
      <c r="RV52" s="11"/>
      <c r="RW52" s="11"/>
      <c r="RX52" s="11"/>
      <c r="RY52" s="11"/>
      <c r="RZ52" s="11"/>
      <c r="SA52" s="11"/>
      <c r="SB52" s="11"/>
      <c r="SC52" s="11"/>
      <c r="SD52" s="11"/>
      <c r="SE52" s="11"/>
      <c r="SF52" s="11"/>
    </row>
    <row r="53" spans="1:500" s="36" customFormat="1">
      <c r="E53" s="33"/>
      <c r="F53" s="33"/>
      <c r="G53" s="33"/>
      <c r="H53" s="33"/>
      <c r="I53" s="33"/>
      <c r="J53" s="33"/>
      <c r="K53" s="33"/>
      <c r="L53" s="33"/>
      <c r="M53" s="33"/>
      <c r="N53" s="33"/>
      <c r="O53" s="33"/>
      <c r="P53" s="33"/>
      <c r="Q53" s="33"/>
      <c r="R53" s="33"/>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c r="JI53" s="11"/>
      <c r="JJ53" s="11"/>
      <c r="JK53" s="11"/>
      <c r="JL53" s="11"/>
      <c r="JM53" s="11"/>
      <c r="JN53" s="11"/>
      <c r="JO53" s="11"/>
      <c r="JP53" s="11"/>
      <c r="JQ53" s="11"/>
      <c r="JR53" s="11"/>
      <c r="JS53" s="11"/>
      <c r="JT53" s="11"/>
      <c r="JU53" s="11"/>
      <c r="JV53" s="11"/>
      <c r="JW53" s="11"/>
      <c r="JX53" s="11"/>
      <c r="JY53" s="11"/>
      <c r="JZ53" s="11"/>
      <c r="KA53" s="11"/>
      <c r="KB53" s="11"/>
      <c r="KC53" s="11"/>
      <c r="KD53" s="11"/>
      <c r="KE53" s="11"/>
      <c r="KF53" s="11"/>
      <c r="KG53" s="11"/>
      <c r="KH53" s="11"/>
      <c r="KI53" s="11"/>
      <c r="KJ53" s="11"/>
      <c r="KK53" s="11"/>
      <c r="KL53" s="11"/>
      <c r="KM53" s="11"/>
      <c r="KN53" s="11"/>
      <c r="KO53" s="11"/>
      <c r="KP53" s="11"/>
      <c r="KQ53" s="11"/>
      <c r="KR53" s="11"/>
      <c r="KS53" s="11"/>
      <c r="KT53" s="11"/>
      <c r="KU53" s="11"/>
      <c r="KV53" s="11"/>
      <c r="KW53" s="11"/>
      <c r="KX53" s="11"/>
      <c r="KY53" s="11"/>
      <c r="KZ53" s="11"/>
      <c r="LA53" s="11"/>
      <c r="LB53" s="11"/>
      <c r="LC53" s="11"/>
      <c r="LD53" s="11"/>
      <c r="LE53" s="11"/>
      <c r="LF53" s="11"/>
      <c r="LG53" s="11"/>
      <c r="LH53" s="11"/>
      <c r="LI53" s="11"/>
      <c r="LJ53" s="11"/>
      <c r="LK53" s="11"/>
      <c r="LL53" s="11"/>
      <c r="LM53" s="11"/>
      <c r="LN53" s="11"/>
      <c r="LO53" s="11"/>
      <c r="LP53" s="11"/>
      <c r="LQ53" s="11"/>
      <c r="LR53" s="11"/>
      <c r="LS53" s="11"/>
      <c r="LT53" s="11"/>
      <c r="LU53" s="11"/>
      <c r="LV53" s="11"/>
      <c r="LW53" s="11"/>
      <c r="LX53" s="11"/>
      <c r="LY53" s="11"/>
      <c r="LZ53" s="11"/>
      <c r="MA53" s="11"/>
      <c r="MB53" s="11"/>
      <c r="MC53" s="11"/>
      <c r="MD53" s="11"/>
      <c r="ME53" s="11"/>
      <c r="MF53" s="11"/>
      <c r="MG53" s="11"/>
      <c r="MH53" s="11"/>
      <c r="MI53" s="11"/>
      <c r="MJ53" s="11"/>
      <c r="MK53" s="11"/>
      <c r="ML53" s="11"/>
      <c r="MM53" s="11"/>
      <c r="MN53" s="11"/>
      <c r="MO53" s="11"/>
      <c r="MP53" s="11"/>
      <c r="MQ53" s="11"/>
      <c r="MR53" s="11"/>
      <c r="MS53" s="11"/>
      <c r="MT53" s="11"/>
      <c r="MU53" s="11"/>
      <c r="MV53" s="11"/>
      <c r="MW53" s="11"/>
      <c r="MX53" s="11"/>
      <c r="MY53" s="11"/>
      <c r="MZ53" s="11"/>
      <c r="NA53" s="11"/>
      <c r="NB53" s="11"/>
      <c r="NC53" s="11"/>
      <c r="ND53" s="11"/>
      <c r="NE53" s="11"/>
      <c r="NF53" s="11"/>
      <c r="NG53" s="11"/>
      <c r="NH53" s="11"/>
      <c r="NI53" s="11"/>
      <c r="NJ53" s="11"/>
      <c r="NK53" s="11"/>
      <c r="NL53" s="11"/>
      <c r="NM53" s="11"/>
      <c r="NN53" s="11"/>
      <c r="NO53" s="11"/>
      <c r="NP53" s="11"/>
      <c r="NQ53" s="11"/>
      <c r="NR53" s="11"/>
      <c r="NS53" s="11"/>
      <c r="NT53" s="11"/>
      <c r="NU53" s="11"/>
      <c r="NV53" s="11"/>
      <c r="NW53" s="11"/>
      <c r="NX53" s="11"/>
      <c r="NY53" s="11"/>
      <c r="NZ53" s="11"/>
      <c r="OA53" s="11"/>
      <c r="OB53" s="11"/>
      <c r="OC53" s="11"/>
      <c r="OD53" s="11"/>
      <c r="OE53" s="11"/>
      <c r="OF53" s="11"/>
      <c r="OG53" s="11"/>
      <c r="OH53" s="11"/>
      <c r="OI53" s="11"/>
      <c r="OJ53" s="11"/>
      <c r="OK53" s="11"/>
      <c r="OL53" s="11"/>
      <c r="OM53" s="11"/>
      <c r="ON53" s="11"/>
      <c r="OO53" s="11"/>
      <c r="OP53" s="11"/>
      <c r="OQ53" s="11"/>
      <c r="OR53" s="11"/>
      <c r="OS53" s="11"/>
      <c r="OT53" s="11"/>
      <c r="OU53" s="11"/>
      <c r="OV53" s="11"/>
      <c r="OW53" s="11"/>
      <c r="OX53" s="11"/>
      <c r="OY53" s="11"/>
      <c r="OZ53" s="11"/>
      <c r="PA53" s="11"/>
      <c r="PB53" s="11"/>
      <c r="PC53" s="11"/>
      <c r="PD53" s="11"/>
      <c r="PE53" s="11"/>
      <c r="PF53" s="11"/>
      <c r="PG53" s="11"/>
      <c r="PH53" s="11"/>
      <c r="PI53" s="11"/>
      <c r="PJ53" s="11"/>
      <c r="PK53" s="11"/>
      <c r="PL53" s="11"/>
      <c r="PM53" s="11"/>
      <c r="PN53" s="11"/>
      <c r="PO53" s="11"/>
      <c r="PP53" s="11"/>
      <c r="PQ53" s="11"/>
      <c r="PR53" s="11"/>
      <c r="PS53" s="11"/>
      <c r="PT53" s="11"/>
      <c r="PU53" s="11"/>
      <c r="PV53" s="11"/>
      <c r="PW53" s="11"/>
      <c r="PX53" s="11"/>
      <c r="PY53" s="11"/>
      <c r="PZ53" s="11"/>
      <c r="QA53" s="11"/>
      <c r="QB53" s="11"/>
      <c r="QC53" s="11"/>
      <c r="QD53" s="11"/>
      <c r="QE53" s="11"/>
      <c r="QF53" s="11"/>
      <c r="QG53" s="11"/>
      <c r="QH53" s="11"/>
      <c r="QI53" s="11"/>
      <c r="QJ53" s="11"/>
      <c r="QK53" s="11"/>
      <c r="QL53" s="11"/>
      <c r="QM53" s="11"/>
      <c r="QN53" s="11"/>
      <c r="QO53" s="11"/>
      <c r="QP53" s="11"/>
      <c r="QQ53" s="11"/>
      <c r="QR53" s="11"/>
      <c r="QS53" s="11"/>
      <c r="QT53" s="11"/>
      <c r="QU53" s="11"/>
      <c r="QV53" s="11"/>
      <c r="QW53" s="11"/>
      <c r="QX53" s="11"/>
      <c r="QY53" s="11"/>
      <c r="QZ53" s="11"/>
      <c r="RA53" s="11"/>
      <c r="RB53" s="11"/>
      <c r="RC53" s="11"/>
      <c r="RD53" s="11"/>
      <c r="RE53" s="11"/>
      <c r="RF53" s="11"/>
      <c r="RG53" s="11"/>
      <c r="RH53" s="11"/>
      <c r="RI53" s="11"/>
      <c r="RJ53" s="11"/>
      <c r="RK53" s="11"/>
      <c r="RL53" s="11"/>
      <c r="RM53" s="11"/>
      <c r="RN53" s="11"/>
      <c r="RO53" s="11"/>
      <c r="RP53" s="11"/>
      <c r="RQ53" s="11"/>
      <c r="RR53" s="11"/>
      <c r="RS53" s="11"/>
      <c r="RT53" s="11"/>
      <c r="RU53" s="11"/>
      <c r="RV53" s="11"/>
      <c r="RW53" s="11"/>
      <c r="RX53" s="11"/>
      <c r="RY53" s="11"/>
      <c r="RZ53" s="11"/>
      <c r="SA53" s="11"/>
      <c r="SB53" s="11"/>
      <c r="SC53" s="11"/>
      <c r="SD53" s="11"/>
      <c r="SE53" s="11"/>
      <c r="SF53" s="11"/>
    </row>
    <row r="54" spans="1:500">
      <c r="A54" s="16" t="s">
        <v>11</v>
      </c>
      <c r="B54" s="16"/>
      <c r="C54" s="16"/>
      <c r="D54" s="16"/>
      <c r="E54" s="17" t="s">
        <v>12</v>
      </c>
      <c r="F54" s="17">
        <v>574.70000000000005</v>
      </c>
      <c r="G54" s="17">
        <v>0.05</v>
      </c>
      <c r="H54" s="17">
        <v>0</v>
      </c>
      <c r="I54" s="17">
        <v>31.08</v>
      </c>
      <c r="J54" s="17">
        <v>2.4</v>
      </c>
      <c r="K54" s="18">
        <v>77090</v>
      </c>
      <c r="L54" s="17" t="s">
        <v>3</v>
      </c>
      <c r="M54" s="17" t="s">
        <v>95</v>
      </c>
      <c r="N54" s="17" t="s">
        <v>154</v>
      </c>
      <c r="O54" s="17">
        <v>6.9</v>
      </c>
      <c r="P54" s="17">
        <v>5.8</v>
      </c>
      <c r="Q54" s="17">
        <v>8</v>
      </c>
      <c r="R54" s="20">
        <v>40877</v>
      </c>
    </row>
    <row r="55" spans="1:500">
      <c r="A55" s="21"/>
      <c r="B55" s="21"/>
      <c r="C55" s="21"/>
      <c r="D55" s="21"/>
      <c r="E55" s="17"/>
      <c r="F55" s="17"/>
      <c r="G55" s="17"/>
      <c r="H55" s="17"/>
      <c r="I55" s="17"/>
      <c r="J55" s="17"/>
      <c r="K55" s="17"/>
      <c r="L55" s="17"/>
      <c r="M55" s="17" t="s">
        <v>96</v>
      </c>
      <c r="N55" s="17" t="s">
        <v>98</v>
      </c>
      <c r="O55" s="17"/>
      <c r="P55" s="17"/>
      <c r="Q55" s="17"/>
      <c r="R55" s="17"/>
    </row>
    <row r="56" spans="1:500">
      <c r="A56" s="21"/>
      <c r="B56" s="21"/>
      <c r="C56" s="21"/>
      <c r="D56" s="21"/>
      <c r="E56" s="17"/>
      <c r="F56" s="17"/>
      <c r="G56" s="17"/>
      <c r="H56" s="17"/>
      <c r="I56" s="17"/>
      <c r="J56" s="17"/>
      <c r="K56" s="17"/>
      <c r="L56" s="17"/>
      <c r="M56" s="17" t="s">
        <v>97</v>
      </c>
      <c r="N56" s="17" t="s">
        <v>157</v>
      </c>
      <c r="O56" s="17"/>
      <c r="P56" s="17"/>
      <c r="Q56" s="17"/>
      <c r="R56" s="17"/>
    </row>
    <row r="57" spans="1:500" ht="16.5" customHeight="1">
      <c r="A57" s="43" t="s">
        <v>172</v>
      </c>
      <c r="B57" s="43"/>
      <c r="C57" s="43"/>
      <c r="D57" s="43"/>
      <c r="E57" s="43"/>
      <c r="F57" s="43"/>
      <c r="G57" s="43"/>
      <c r="H57" s="43"/>
      <c r="I57" s="43"/>
      <c r="J57" s="43"/>
      <c r="K57" s="43"/>
      <c r="L57" s="43"/>
      <c r="M57" s="43"/>
      <c r="N57" s="43"/>
      <c r="O57" s="43"/>
      <c r="P57" s="43"/>
      <c r="Q57" s="43"/>
      <c r="R57" s="43"/>
    </row>
    <row r="58" spans="1:500">
      <c r="A58" s="21"/>
      <c r="B58" s="21"/>
      <c r="C58" s="21"/>
      <c r="D58" s="21"/>
      <c r="E58" s="17"/>
      <c r="F58" s="17"/>
      <c r="G58" s="17"/>
      <c r="H58" s="17"/>
      <c r="I58" s="17"/>
      <c r="J58" s="17"/>
      <c r="K58" s="17"/>
      <c r="L58" s="17"/>
      <c r="M58" s="17"/>
      <c r="N58" s="17"/>
      <c r="O58" s="17"/>
      <c r="P58" s="17"/>
      <c r="Q58" s="17"/>
      <c r="R58" s="17"/>
    </row>
    <row r="59" spans="1:500" s="36" customFormat="1">
      <c r="A59" s="36" t="s">
        <v>158</v>
      </c>
      <c r="E59" s="33"/>
      <c r="F59" s="33"/>
      <c r="G59" s="33"/>
      <c r="H59" s="33"/>
      <c r="I59" s="33"/>
      <c r="J59" s="33"/>
      <c r="K59" s="33"/>
      <c r="L59" s="33"/>
      <c r="M59" s="33"/>
      <c r="N59" s="33"/>
      <c r="O59" s="33"/>
      <c r="P59" s="33"/>
      <c r="Q59" s="33"/>
      <c r="R59" s="33"/>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row>
    <row r="60" spans="1:500">
      <c r="A60" s="14"/>
      <c r="B60" s="14"/>
      <c r="C60" s="14"/>
      <c r="D60" s="14"/>
      <c r="I60" s="12"/>
      <c r="K60" s="13"/>
      <c r="R60" s="15"/>
    </row>
  </sheetData>
  <mergeCells count="5">
    <mergeCell ref="A57:R57"/>
    <mergeCell ref="O2:Q2"/>
    <mergeCell ref="A17:R17"/>
    <mergeCell ref="A37:R37"/>
    <mergeCell ref="I2:K2"/>
  </mergeCells>
  <pageMargins left="0.70866141732283505" right="0.70866141732283505" top="0.74803149606299202" bottom="0.74803149606299202" header="0.31496062992126" footer="0.31496062992126"/>
  <pageSetup scale="6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8" workbookViewId="0">
      <selection activeCell="A10" sqref="A10:E39"/>
    </sheetView>
  </sheetViews>
  <sheetFormatPr baseColWidth="10" defaultColWidth="8.83203125" defaultRowHeight="14" x14ac:dyDescent="0"/>
  <sheetData>
    <row r="1" spans="1:6">
      <c r="A1" s="4"/>
      <c r="B1" s="5"/>
      <c r="C1" s="5"/>
      <c r="D1" s="5"/>
      <c r="E1" s="6"/>
      <c r="F1" s="3"/>
    </row>
    <row r="2" spans="1:6">
      <c r="A2" s="7"/>
      <c r="B2" s="8"/>
      <c r="C2" s="8"/>
      <c r="D2" s="8"/>
      <c r="E2" s="9"/>
      <c r="F2" s="1"/>
    </row>
    <row r="3" spans="1:6">
      <c r="A3" s="4"/>
      <c r="B3" s="5"/>
      <c r="C3" s="5"/>
      <c r="D3" s="5"/>
      <c r="E3" s="6"/>
      <c r="F3" s="1"/>
    </row>
    <row r="4" spans="1:6">
      <c r="A4" s="7"/>
      <c r="B4" s="8"/>
      <c r="C4" s="8"/>
      <c r="D4" s="8"/>
      <c r="E4" s="9"/>
      <c r="F4" s="1"/>
    </row>
    <row r="5" spans="1:6">
      <c r="A5" s="4"/>
      <c r="B5" s="5"/>
      <c r="C5" s="5"/>
      <c r="D5" s="5"/>
      <c r="E5" s="6"/>
      <c r="F5" s="1"/>
    </row>
    <row r="6" spans="1:6">
      <c r="A6" s="7"/>
      <c r="B6" s="8"/>
      <c r="C6" s="8"/>
      <c r="D6" s="8"/>
      <c r="E6" s="9"/>
      <c r="F6" s="1"/>
    </row>
    <row r="7" spans="1:6">
      <c r="A7" s="4"/>
      <c r="B7" s="5"/>
      <c r="C7" s="5"/>
      <c r="D7" s="5"/>
      <c r="E7" s="6"/>
      <c r="F7" s="1"/>
    </row>
    <row r="8" spans="1:6">
      <c r="A8" s="7"/>
      <c r="B8" s="8"/>
      <c r="C8" s="8"/>
      <c r="D8" s="8"/>
      <c r="E8" s="9"/>
      <c r="F8" s="1"/>
    </row>
    <row r="9" spans="1:6">
      <c r="A9" s="4"/>
      <c r="B9" s="5"/>
      <c r="C9" s="5"/>
      <c r="D9" s="5"/>
      <c r="E9" s="6"/>
      <c r="F9" s="1"/>
    </row>
    <row r="10" spans="1:6">
      <c r="A10" s="4" t="s">
        <v>99</v>
      </c>
      <c r="B10" s="5">
        <v>31.08</v>
      </c>
      <c r="C10" s="5">
        <v>31.57</v>
      </c>
      <c r="D10" s="5">
        <v>30.96</v>
      </c>
      <c r="E10" s="6">
        <v>152118</v>
      </c>
      <c r="F10" s="3"/>
    </row>
    <row r="11" spans="1:6">
      <c r="A11" s="7" t="s">
        <v>55</v>
      </c>
      <c r="B11" s="8">
        <v>31.63</v>
      </c>
      <c r="C11" s="8">
        <v>32.020000000000003</v>
      </c>
      <c r="D11" s="8">
        <v>31.62</v>
      </c>
      <c r="E11" s="9">
        <v>85070</v>
      </c>
      <c r="F11" s="1"/>
    </row>
    <row r="12" spans="1:6">
      <c r="A12" s="4" t="s">
        <v>56</v>
      </c>
      <c r="B12" s="5">
        <v>32.15</v>
      </c>
      <c r="C12" s="5">
        <v>32.31</v>
      </c>
      <c r="D12" s="5">
        <v>32.06</v>
      </c>
      <c r="E12" s="6">
        <v>54621</v>
      </c>
      <c r="F12" s="1"/>
    </row>
    <row r="13" spans="1:6">
      <c r="A13" s="7" t="s">
        <v>63</v>
      </c>
      <c r="B13" s="8">
        <v>32.36</v>
      </c>
      <c r="C13" s="8">
        <v>32.380000000000003</v>
      </c>
      <c r="D13" s="8">
        <v>32.22</v>
      </c>
      <c r="E13" s="9">
        <v>68442</v>
      </c>
      <c r="F13" s="1"/>
    </row>
    <row r="14" spans="1:6">
      <c r="A14" s="4" t="s">
        <v>64</v>
      </c>
      <c r="B14" s="5">
        <v>32.33</v>
      </c>
      <c r="C14" s="5">
        <v>32.54</v>
      </c>
      <c r="D14" s="5">
        <v>32.31</v>
      </c>
      <c r="E14" s="6">
        <v>66727</v>
      </c>
      <c r="F14" s="1"/>
    </row>
    <row r="15" spans="1:6">
      <c r="A15" s="7" t="s">
        <v>100</v>
      </c>
      <c r="B15" s="8">
        <v>32.61</v>
      </c>
      <c r="C15" s="8">
        <v>32.83</v>
      </c>
      <c r="D15" s="8">
        <v>32.6</v>
      </c>
      <c r="E15" s="9">
        <v>90432</v>
      </c>
      <c r="F15" s="1"/>
    </row>
    <row r="16" spans="1:6">
      <c r="A16" s="4" t="s">
        <v>65</v>
      </c>
      <c r="B16" s="5">
        <v>32.880000000000003</v>
      </c>
      <c r="C16" s="5">
        <v>32.9</v>
      </c>
      <c r="D16" s="5">
        <v>32.79</v>
      </c>
      <c r="E16" s="6">
        <v>69294</v>
      </c>
      <c r="F16" s="1"/>
    </row>
    <row r="17" spans="1:13">
      <c r="A17" s="7" t="s">
        <v>66</v>
      </c>
      <c r="B17" s="8">
        <v>32.83</v>
      </c>
      <c r="C17" s="8">
        <v>33.07</v>
      </c>
      <c r="D17" s="8">
        <v>32.82</v>
      </c>
      <c r="E17" s="9">
        <v>114366</v>
      </c>
      <c r="F17" s="1"/>
    </row>
    <row r="18" spans="1:13">
      <c r="A18" s="4" t="s">
        <v>101</v>
      </c>
      <c r="B18" s="5">
        <v>32.99</v>
      </c>
      <c r="C18" s="5">
        <v>33.25</v>
      </c>
      <c r="D18" s="5">
        <v>32.93</v>
      </c>
      <c r="E18" s="6">
        <v>112572</v>
      </c>
      <c r="F18" s="1"/>
    </row>
    <row r="19" spans="1:13">
      <c r="A19" s="7" t="s">
        <v>102</v>
      </c>
      <c r="B19" s="8">
        <v>33.15</v>
      </c>
      <c r="C19" s="8">
        <v>33.18</v>
      </c>
      <c r="D19" s="8">
        <v>32.950000000000003</v>
      </c>
      <c r="E19" s="9">
        <v>82359</v>
      </c>
      <c r="F19" s="1"/>
    </row>
    <row r="20" spans="1:13">
      <c r="A20" s="4" t="s">
        <v>103</v>
      </c>
      <c r="B20" s="5">
        <v>33.1</v>
      </c>
      <c r="C20" s="5">
        <v>33.18</v>
      </c>
      <c r="D20" s="5">
        <v>33.020000000000003</v>
      </c>
      <c r="E20" s="6">
        <v>88865</v>
      </c>
      <c r="F20" s="1"/>
    </row>
    <row r="21" spans="1:13">
      <c r="A21" s="7" t="s">
        <v>24</v>
      </c>
      <c r="B21" s="8">
        <v>33.119999999999997</v>
      </c>
      <c r="C21" s="8">
        <v>33.14</v>
      </c>
      <c r="D21" s="8">
        <v>33</v>
      </c>
      <c r="E21" s="9">
        <v>84331</v>
      </c>
      <c r="F21" s="1"/>
    </row>
    <row r="22" spans="1:13">
      <c r="A22" s="4" t="s">
        <v>104</v>
      </c>
      <c r="B22" s="5">
        <v>32.97</v>
      </c>
      <c r="C22" s="5">
        <v>33.200000000000003</v>
      </c>
      <c r="D22" s="5">
        <v>32.96</v>
      </c>
      <c r="E22" s="6">
        <v>80232</v>
      </c>
      <c r="F22" s="1"/>
    </row>
    <row r="23" spans="1:13">
      <c r="A23" s="7" t="s">
        <v>105</v>
      </c>
      <c r="B23" s="8">
        <v>33.06</v>
      </c>
      <c r="C23" s="8">
        <v>33.130000000000003</v>
      </c>
      <c r="D23" s="8">
        <v>32.97</v>
      </c>
      <c r="E23" s="9">
        <v>61606</v>
      </c>
      <c r="F23" s="1"/>
      <c r="M23" s="2"/>
    </row>
    <row r="24" spans="1:13">
      <c r="A24" s="4" t="s">
        <v>25</v>
      </c>
      <c r="B24" s="5">
        <v>33</v>
      </c>
      <c r="C24" s="5">
        <v>33.229999999999997</v>
      </c>
      <c r="D24" s="5">
        <v>32.94</v>
      </c>
      <c r="E24" s="6">
        <v>105651</v>
      </c>
      <c r="F24" s="1"/>
    </row>
    <row r="25" spans="1:13">
      <c r="A25" s="7" t="s">
        <v>26</v>
      </c>
      <c r="B25" s="8">
        <v>33.15</v>
      </c>
      <c r="C25" s="8">
        <v>33.18</v>
      </c>
      <c r="D25" s="8">
        <v>33.06</v>
      </c>
      <c r="E25" s="9">
        <v>77700</v>
      </c>
      <c r="F25" s="1"/>
    </row>
    <row r="26" spans="1:13">
      <c r="A26" s="4" t="s">
        <v>29</v>
      </c>
      <c r="B26" s="5">
        <v>33.03</v>
      </c>
      <c r="C26" s="5">
        <v>33.07</v>
      </c>
      <c r="D26" s="5">
        <v>32.97</v>
      </c>
      <c r="E26" s="6">
        <v>89415</v>
      </c>
      <c r="F26" s="1"/>
    </row>
    <row r="27" spans="1:13">
      <c r="A27" s="7" t="s">
        <v>106</v>
      </c>
      <c r="B27" s="8">
        <v>32.979999999999997</v>
      </c>
      <c r="C27" s="8">
        <v>33</v>
      </c>
      <c r="D27" s="8">
        <v>32.89</v>
      </c>
      <c r="E27" s="9">
        <v>52026</v>
      </c>
      <c r="F27" s="1"/>
    </row>
    <row r="28" spans="1:13">
      <c r="A28" s="4" t="s">
        <v>107</v>
      </c>
      <c r="B28" s="5">
        <v>32.86</v>
      </c>
      <c r="C28" s="5">
        <v>33.07</v>
      </c>
      <c r="D28" s="5">
        <v>32.85</v>
      </c>
      <c r="E28" s="6">
        <v>78333</v>
      </c>
      <c r="F28" s="1"/>
    </row>
    <row r="29" spans="1:13">
      <c r="A29" s="7" t="s">
        <v>30</v>
      </c>
      <c r="B29" s="8">
        <v>33.020000000000003</v>
      </c>
      <c r="C29" s="8">
        <v>33.159999999999997</v>
      </c>
      <c r="D29" s="8">
        <v>32.99</v>
      </c>
      <c r="E29" s="9">
        <v>82354</v>
      </c>
      <c r="F29" s="1"/>
    </row>
    <row r="30" spans="1:13">
      <c r="A30" s="4" t="s">
        <v>31</v>
      </c>
      <c r="B30" s="5">
        <v>33.01</v>
      </c>
      <c r="C30" s="5">
        <v>33.130000000000003</v>
      </c>
      <c r="D30" s="5">
        <v>32.96</v>
      </c>
      <c r="E30" s="6">
        <v>92165</v>
      </c>
      <c r="F30" s="1"/>
    </row>
    <row r="31" spans="1:13">
      <c r="A31" s="7" t="s">
        <v>34</v>
      </c>
      <c r="B31" s="8">
        <v>33.090000000000003</v>
      </c>
      <c r="C31" s="8">
        <v>33.21</v>
      </c>
      <c r="D31" s="8">
        <v>33.03</v>
      </c>
      <c r="E31" s="9">
        <v>78067</v>
      </c>
      <c r="F31" s="1"/>
    </row>
    <row r="32" spans="1:13">
      <c r="A32" s="4" t="s">
        <v>108</v>
      </c>
      <c r="B32" s="5">
        <v>33.22</v>
      </c>
      <c r="C32" s="5">
        <v>33.26</v>
      </c>
      <c r="D32" s="5">
        <v>33.07</v>
      </c>
      <c r="E32" s="6">
        <v>76625</v>
      </c>
      <c r="F32" s="1"/>
    </row>
    <row r="33" spans="1:6">
      <c r="A33" s="7" t="s">
        <v>109</v>
      </c>
      <c r="B33" s="8">
        <v>33.119999999999997</v>
      </c>
      <c r="C33" s="8">
        <v>33.15</v>
      </c>
      <c r="D33" s="8">
        <v>33</v>
      </c>
      <c r="E33" s="9">
        <v>79127</v>
      </c>
      <c r="F33" s="1"/>
    </row>
    <row r="34" spans="1:6">
      <c r="A34" s="4" t="s">
        <v>35</v>
      </c>
      <c r="B34" s="5">
        <v>32.909999999999997</v>
      </c>
      <c r="C34" s="5">
        <v>32.92</v>
      </c>
      <c r="D34" s="5">
        <v>32.72</v>
      </c>
      <c r="E34" s="6">
        <v>74588</v>
      </c>
      <c r="F34" s="1"/>
    </row>
    <row r="35" spans="1:6">
      <c r="A35" s="7" t="s">
        <v>36</v>
      </c>
      <c r="B35" s="8">
        <v>32.770000000000003</v>
      </c>
      <c r="C35" s="8">
        <v>32.770000000000003</v>
      </c>
      <c r="D35" s="8">
        <v>32.770000000000003</v>
      </c>
      <c r="E35" s="8">
        <v>0</v>
      </c>
      <c r="F35" s="1"/>
    </row>
    <row r="36" spans="1:6">
      <c r="A36" s="4" t="s">
        <v>39</v>
      </c>
      <c r="B36" s="5">
        <v>32.770000000000003</v>
      </c>
      <c r="C36" s="5">
        <v>32.81</v>
      </c>
      <c r="D36" s="5">
        <v>32.68</v>
      </c>
      <c r="E36" s="6">
        <v>53014</v>
      </c>
      <c r="F36" s="1"/>
    </row>
    <row r="37" spans="1:6">
      <c r="A37" s="7" t="s">
        <v>110</v>
      </c>
      <c r="B37" s="8">
        <v>32.76</v>
      </c>
      <c r="C37" s="8">
        <v>32.909999999999997</v>
      </c>
      <c r="D37" s="8">
        <v>32.6</v>
      </c>
      <c r="E37" s="9">
        <v>50429</v>
      </c>
      <c r="F37" s="1"/>
    </row>
    <row r="38" spans="1:6">
      <c r="A38" s="4" t="s">
        <v>111</v>
      </c>
      <c r="B38" s="5">
        <v>32.89</v>
      </c>
      <c r="C38" s="5">
        <v>32.93</v>
      </c>
      <c r="D38" s="5">
        <v>32.86</v>
      </c>
      <c r="E38" s="6">
        <v>112177</v>
      </c>
      <c r="F38" s="1"/>
    </row>
    <row r="39" spans="1:6">
      <c r="A39" s="7" t="s">
        <v>40</v>
      </c>
      <c r="B39" s="8">
        <v>32.840000000000003</v>
      </c>
      <c r="C39" s="8">
        <v>32.840000000000003</v>
      </c>
      <c r="D39" s="8">
        <v>32.840000000000003</v>
      </c>
      <c r="E39" s="8">
        <v>0</v>
      </c>
      <c r="F39" s="1"/>
    </row>
    <row r="42" spans="1:6">
      <c r="E42" s="2">
        <f>AVERAGE(E10:E41)</f>
        <v>77090.2</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10" workbookViewId="0">
      <selection sqref="A1:F30"/>
    </sheetView>
  </sheetViews>
  <sheetFormatPr baseColWidth="10" defaultColWidth="8.83203125" defaultRowHeight="14" x14ac:dyDescent="0"/>
  <sheetData>
    <row r="1" spans="1:6">
      <c r="A1" s="4" t="s">
        <v>22</v>
      </c>
      <c r="B1" s="5">
        <v>14.23</v>
      </c>
      <c r="C1" s="5">
        <v>14.25</v>
      </c>
      <c r="D1" s="5">
        <v>14.12</v>
      </c>
      <c r="E1" s="6">
        <v>19464</v>
      </c>
      <c r="F1" s="3"/>
    </row>
    <row r="2" spans="1:6">
      <c r="A2" s="7" t="s">
        <v>23</v>
      </c>
      <c r="B2" s="8">
        <v>14.11</v>
      </c>
      <c r="C2" s="8">
        <v>14.17</v>
      </c>
      <c r="D2" s="8">
        <v>14.1</v>
      </c>
      <c r="E2" s="9">
        <v>19112</v>
      </c>
      <c r="F2" s="1"/>
    </row>
    <row r="3" spans="1:6">
      <c r="A3" s="4" t="s">
        <v>24</v>
      </c>
      <c r="B3" s="5">
        <v>14.17</v>
      </c>
      <c r="C3" s="5">
        <v>14.18</v>
      </c>
      <c r="D3" s="5">
        <v>14.1</v>
      </c>
      <c r="E3" s="6">
        <v>23508</v>
      </c>
      <c r="F3" s="1"/>
    </row>
    <row r="4" spans="1:6">
      <c r="A4" s="7" t="s">
        <v>25</v>
      </c>
      <c r="B4" s="8">
        <v>14.09</v>
      </c>
      <c r="C4" s="8">
        <v>14.14</v>
      </c>
      <c r="D4" s="8">
        <v>14.04</v>
      </c>
      <c r="E4" s="9">
        <v>22383</v>
      </c>
      <c r="F4" s="1"/>
    </row>
    <row r="5" spans="1:6">
      <c r="A5" s="4" t="s">
        <v>26</v>
      </c>
      <c r="B5" s="5">
        <v>14.06</v>
      </c>
      <c r="C5" s="5">
        <v>14.17</v>
      </c>
      <c r="D5" s="5">
        <v>14.03</v>
      </c>
      <c r="E5" s="6">
        <v>18123</v>
      </c>
      <c r="F5" s="1"/>
    </row>
    <row r="6" spans="1:6">
      <c r="A6" s="7" t="s">
        <v>27</v>
      </c>
      <c r="B6" s="8">
        <v>14.06</v>
      </c>
      <c r="C6" s="8">
        <v>14.11</v>
      </c>
      <c r="D6" s="8">
        <v>13.97</v>
      </c>
      <c r="E6" s="9">
        <v>16033</v>
      </c>
      <c r="F6" s="1"/>
    </row>
    <row r="7" spans="1:6">
      <c r="A7" s="4" t="s">
        <v>28</v>
      </c>
      <c r="B7" s="5">
        <v>14.27</v>
      </c>
      <c r="C7" s="5">
        <v>14.39</v>
      </c>
      <c r="D7" s="5">
        <v>14.2</v>
      </c>
      <c r="E7" s="6">
        <v>22729</v>
      </c>
      <c r="F7" s="1"/>
    </row>
    <row r="8" spans="1:6">
      <c r="A8" s="7" t="s">
        <v>29</v>
      </c>
      <c r="B8" s="8">
        <v>14.2</v>
      </c>
      <c r="C8" s="8">
        <v>14.3</v>
      </c>
      <c r="D8" s="8">
        <v>14.11</v>
      </c>
      <c r="E8" s="9">
        <v>31218</v>
      </c>
      <c r="F8" s="1"/>
    </row>
    <row r="9" spans="1:6">
      <c r="A9" s="4" t="s">
        <v>30</v>
      </c>
      <c r="B9" s="5">
        <v>14.3</v>
      </c>
      <c r="C9" s="5">
        <v>14.42</v>
      </c>
      <c r="D9" s="5">
        <v>14.26</v>
      </c>
      <c r="E9" s="6">
        <v>17552</v>
      </c>
      <c r="F9" s="1"/>
    </row>
    <row r="10" spans="1:6">
      <c r="A10" s="7" t="s">
        <v>31</v>
      </c>
      <c r="B10" s="8">
        <v>14.41</v>
      </c>
      <c r="C10" s="8">
        <v>14.44</v>
      </c>
      <c r="D10" s="8">
        <v>14.38</v>
      </c>
      <c r="E10" s="9">
        <v>14186</v>
      </c>
      <c r="F10" s="1"/>
    </row>
    <row r="11" spans="1:6">
      <c r="A11" s="4" t="s">
        <v>32</v>
      </c>
      <c r="B11" s="5">
        <v>14.25</v>
      </c>
      <c r="C11" s="5">
        <v>14.33</v>
      </c>
      <c r="D11" s="5">
        <v>14.23</v>
      </c>
      <c r="E11" s="6">
        <v>32217</v>
      </c>
      <c r="F11" s="1"/>
    </row>
    <row r="12" spans="1:6">
      <c r="A12" s="7" t="s">
        <v>33</v>
      </c>
      <c r="B12" s="8">
        <v>14.19</v>
      </c>
      <c r="C12" s="8">
        <v>14.39</v>
      </c>
      <c r="D12" s="8">
        <v>14.12</v>
      </c>
      <c r="E12" s="9">
        <v>18036</v>
      </c>
      <c r="F12" s="1"/>
    </row>
    <row r="13" spans="1:6">
      <c r="A13" s="4" t="s">
        <v>34</v>
      </c>
      <c r="B13" s="5">
        <v>14.38</v>
      </c>
      <c r="C13" s="5">
        <v>14.59</v>
      </c>
      <c r="D13" s="5">
        <v>14.33</v>
      </c>
      <c r="E13" s="6">
        <v>13743</v>
      </c>
      <c r="F13" s="1"/>
    </row>
    <row r="14" spans="1:6">
      <c r="A14" s="7" t="s">
        <v>35</v>
      </c>
      <c r="B14" s="8">
        <v>14.56</v>
      </c>
      <c r="C14" s="8">
        <v>14.63</v>
      </c>
      <c r="D14" s="8">
        <v>14.54</v>
      </c>
      <c r="E14" s="9">
        <v>9618</v>
      </c>
      <c r="F14" s="1"/>
    </row>
    <row r="15" spans="1:6">
      <c r="A15" s="4" t="s">
        <v>36</v>
      </c>
      <c r="B15" s="5">
        <v>14.57</v>
      </c>
      <c r="C15" s="5">
        <v>14.57</v>
      </c>
      <c r="D15" s="5">
        <v>14.57</v>
      </c>
      <c r="E15" s="5">
        <v>0</v>
      </c>
      <c r="F15" s="1"/>
    </row>
    <row r="16" spans="1:6">
      <c r="A16" s="7" t="s">
        <v>37</v>
      </c>
      <c r="B16" s="8">
        <v>14.57</v>
      </c>
      <c r="C16" s="8">
        <v>14.58</v>
      </c>
      <c r="D16" s="8">
        <v>14.53</v>
      </c>
      <c r="E16" s="9">
        <v>10073</v>
      </c>
      <c r="F16" s="1"/>
    </row>
    <row r="17" spans="1:6">
      <c r="A17" s="4" t="s">
        <v>38</v>
      </c>
      <c r="B17" s="5">
        <v>14.55</v>
      </c>
      <c r="C17" s="5">
        <v>14.57</v>
      </c>
      <c r="D17" s="5">
        <v>14.52</v>
      </c>
      <c r="E17" s="6">
        <v>14353</v>
      </c>
      <c r="F17" s="1"/>
    </row>
    <row r="18" spans="1:6">
      <c r="A18" s="7" t="s">
        <v>39</v>
      </c>
      <c r="B18" s="8">
        <v>14.58</v>
      </c>
      <c r="C18" s="8">
        <v>14.58</v>
      </c>
      <c r="D18" s="8">
        <v>14.5</v>
      </c>
      <c r="E18" s="9">
        <v>10094</v>
      </c>
      <c r="F18" s="1"/>
    </row>
    <row r="19" spans="1:6">
      <c r="A19" s="4" t="s">
        <v>40</v>
      </c>
      <c r="B19" s="5">
        <v>14.53</v>
      </c>
      <c r="C19" s="5">
        <v>14.53</v>
      </c>
      <c r="D19" s="5">
        <v>14.53</v>
      </c>
      <c r="E19" s="5">
        <v>0</v>
      </c>
      <c r="F19" s="1"/>
    </row>
    <row r="20" spans="1:6">
      <c r="A20" s="7" t="s">
        <v>41</v>
      </c>
      <c r="B20" s="8">
        <v>14.53</v>
      </c>
      <c r="C20" s="8">
        <v>14.53</v>
      </c>
      <c r="D20" s="8">
        <v>14.53</v>
      </c>
      <c r="E20" s="8">
        <v>0</v>
      </c>
      <c r="F20" s="1"/>
    </row>
    <row r="21" spans="1:6">
      <c r="A21" s="4" t="s">
        <v>42</v>
      </c>
      <c r="B21" s="5">
        <v>14.53</v>
      </c>
      <c r="C21" s="5">
        <v>14.53</v>
      </c>
      <c r="D21" s="5">
        <v>14.41</v>
      </c>
      <c r="E21" s="6">
        <v>12507</v>
      </c>
      <c r="F21" s="1"/>
    </row>
    <row r="22" spans="1:6">
      <c r="A22" s="7" t="s">
        <v>43</v>
      </c>
      <c r="B22" s="8">
        <v>14.58</v>
      </c>
      <c r="C22" s="8">
        <v>14.63</v>
      </c>
      <c r="D22" s="8">
        <v>14.47</v>
      </c>
      <c r="E22" s="9">
        <v>24823</v>
      </c>
      <c r="F22" s="1"/>
    </row>
    <row r="23" spans="1:6">
      <c r="A23" s="4" t="s">
        <v>44</v>
      </c>
      <c r="B23" s="5">
        <v>14.47</v>
      </c>
      <c r="C23" s="5">
        <v>14.57</v>
      </c>
      <c r="D23" s="5">
        <v>14.45</v>
      </c>
      <c r="E23" s="6">
        <v>42236</v>
      </c>
      <c r="F23" s="1"/>
    </row>
    <row r="24" spans="1:6">
      <c r="A24" s="7" t="s">
        <v>45</v>
      </c>
      <c r="B24" s="8">
        <v>14.59</v>
      </c>
      <c r="C24" s="8">
        <v>14.62</v>
      </c>
      <c r="D24" s="8">
        <v>14.49</v>
      </c>
      <c r="E24" s="9">
        <v>33793</v>
      </c>
      <c r="F24" s="1"/>
    </row>
    <row r="25" spans="1:6">
      <c r="A25" s="4" t="s">
        <v>46</v>
      </c>
      <c r="B25" s="5">
        <v>14.48</v>
      </c>
      <c r="C25" s="5">
        <v>14.56</v>
      </c>
      <c r="D25" s="5">
        <v>14.4</v>
      </c>
      <c r="E25" s="6">
        <v>25845</v>
      </c>
      <c r="F25" s="1"/>
    </row>
    <row r="26" spans="1:6">
      <c r="A26" s="7" t="s">
        <v>47</v>
      </c>
      <c r="B26" s="8">
        <v>14.35</v>
      </c>
      <c r="C26" s="8">
        <v>14.36</v>
      </c>
      <c r="D26" s="8">
        <v>14.1</v>
      </c>
      <c r="E26" s="9">
        <v>9921</v>
      </c>
      <c r="F26" s="1"/>
    </row>
    <row r="27" spans="1:6">
      <c r="A27" s="4" t="s">
        <v>48</v>
      </c>
      <c r="B27" s="5">
        <v>14.15</v>
      </c>
      <c r="C27" s="5">
        <v>14.28</v>
      </c>
      <c r="D27" s="5">
        <v>14</v>
      </c>
      <c r="E27" s="6">
        <v>19543</v>
      </c>
      <c r="F27" s="1"/>
    </row>
    <row r="28" spans="1:6">
      <c r="A28" s="7" t="s">
        <v>49</v>
      </c>
      <c r="B28" s="8">
        <v>14.05</v>
      </c>
      <c r="C28" s="8">
        <v>14.2</v>
      </c>
      <c r="D28" s="8">
        <v>14.05</v>
      </c>
      <c r="E28" s="9">
        <v>19205</v>
      </c>
      <c r="F28" s="1"/>
    </row>
    <row r="29" spans="1:6">
      <c r="A29" s="4" t="s">
        <v>50</v>
      </c>
      <c r="B29" s="5">
        <v>14.06</v>
      </c>
      <c r="C29" s="5">
        <v>14.24</v>
      </c>
      <c r="D29" s="5">
        <v>14.06</v>
      </c>
      <c r="E29" s="6">
        <v>16375</v>
      </c>
      <c r="F29" s="1"/>
    </row>
    <row r="30" spans="1:6">
      <c r="A30" s="7" t="s">
        <v>51</v>
      </c>
      <c r="B30" s="8">
        <v>14.29</v>
      </c>
      <c r="C30" s="8">
        <v>14.4</v>
      </c>
      <c r="D30" s="8">
        <v>14.08</v>
      </c>
      <c r="E30" s="9">
        <v>54083</v>
      </c>
      <c r="F30" s="1"/>
    </row>
    <row r="31" spans="1:6">
      <c r="A31" s="4"/>
      <c r="B31" s="5"/>
      <c r="C31" s="5"/>
      <c r="D31" s="5"/>
      <c r="E31" s="6"/>
      <c r="F31" s="1"/>
    </row>
    <row r="32" spans="1:6">
      <c r="A32" s="7"/>
      <c r="B32" s="8"/>
      <c r="C32" s="8"/>
      <c r="D32" s="8"/>
      <c r="E32" s="9"/>
      <c r="F32" s="1"/>
    </row>
    <row r="33" spans="1:6">
      <c r="A33" s="4"/>
      <c r="B33" s="5"/>
      <c r="C33" s="5"/>
      <c r="D33" s="5"/>
      <c r="E33" s="6">
        <f>AVERAGE(E1:E32)</f>
        <v>19025.766666666666</v>
      </c>
      <c r="F33" s="1"/>
    </row>
    <row r="34" spans="1:6">
      <c r="A34" s="7"/>
      <c r="B34" s="8"/>
      <c r="C34" s="8"/>
      <c r="D34" s="8"/>
      <c r="E34" s="9"/>
      <c r="F34" s="1"/>
    </row>
    <row r="35" spans="1:6">
      <c r="A35" s="4"/>
      <c r="B35" s="5"/>
      <c r="C35" s="5"/>
      <c r="D35" s="5"/>
      <c r="E35" s="6"/>
      <c r="F35" s="1"/>
    </row>
    <row r="36" spans="1:6">
      <c r="A36" s="7"/>
      <c r="B36" s="8"/>
      <c r="C36" s="8"/>
      <c r="D36" s="8"/>
      <c r="E36" s="9"/>
      <c r="F36" s="1"/>
    </row>
    <row r="37" spans="1:6">
      <c r="A37" s="4"/>
      <c r="B37" s="5"/>
      <c r="C37" s="5"/>
      <c r="D37" s="5"/>
      <c r="E37" s="6"/>
      <c r="F37" s="1"/>
    </row>
    <row r="38" spans="1:6">
      <c r="A38" s="7"/>
      <c r="B38" s="8"/>
      <c r="C38" s="8"/>
      <c r="D38" s="8"/>
      <c r="E38" s="9"/>
      <c r="F38" s="1"/>
    </row>
    <row r="39" spans="1:6">
      <c r="A39" s="4"/>
      <c r="B39" s="5"/>
      <c r="C39" s="5"/>
      <c r="D39" s="5"/>
      <c r="E39" s="5"/>
      <c r="F39" s="1"/>
    </row>
    <row r="40" spans="1:6">
      <c r="A40" s="7"/>
      <c r="B40" s="8"/>
      <c r="C40" s="8"/>
      <c r="D40" s="8"/>
      <c r="E40" s="9"/>
      <c r="F40" s="1"/>
    </row>
    <row r="41" spans="1:6">
      <c r="A41" s="4"/>
      <c r="B41" s="5"/>
      <c r="C41" s="5"/>
      <c r="D41" s="5"/>
      <c r="E41" s="6"/>
      <c r="F41" s="1"/>
    </row>
    <row r="42" spans="1:6">
      <c r="A42" s="7"/>
      <c r="B42" s="8"/>
      <c r="C42" s="8"/>
      <c r="D42" s="8"/>
      <c r="E42" s="9"/>
      <c r="F42" s="1"/>
    </row>
    <row r="43" spans="1:6">
      <c r="A43" s="4"/>
      <c r="B43" s="5"/>
      <c r="C43" s="5"/>
      <c r="D43" s="5"/>
      <c r="E43" s="5"/>
      <c r="F43" s="1"/>
    </row>
    <row r="44" spans="1:6">
      <c r="A44" s="7"/>
      <c r="B44" s="8"/>
      <c r="C44" s="8"/>
      <c r="D44" s="8"/>
      <c r="E44" s="8"/>
      <c r="F44" s="1"/>
    </row>
    <row r="45" spans="1:6">
      <c r="A45" s="4"/>
      <c r="B45" s="5"/>
      <c r="C45" s="5"/>
      <c r="D45" s="5"/>
      <c r="E45" s="6"/>
      <c r="F45" s="1"/>
    </row>
    <row r="46" spans="1:6">
      <c r="A46" s="7"/>
      <c r="B46" s="8"/>
      <c r="C46" s="8"/>
      <c r="D46" s="8"/>
      <c r="E46" s="9"/>
      <c r="F46" s="1"/>
    </row>
    <row r="47" spans="1:6">
      <c r="A47" s="4"/>
      <c r="B47" s="5"/>
      <c r="C47" s="5"/>
      <c r="D47" s="5"/>
      <c r="E47" s="6"/>
      <c r="F47" s="1"/>
    </row>
    <row r="48" spans="1:6">
      <c r="A48" s="7"/>
      <c r="B48" s="8"/>
      <c r="C48" s="8"/>
      <c r="D48" s="8"/>
      <c r="E48" s="9"/>
      <c r="F48" s="1"/>
    </row>
    <row r="49" spans="1:6">
      <c r="A49" s="4"/>
      <c r="B49" s="5"/>
      <c r="C49" s="5"/>
      <c r="D49" s="5"/>
      <c r="E49" s="6"/>
      <c r="F49" s="1"/>
    </row>
    <row r="50" spans="1:6">
      <c r="A50" s="7"/>
      <c r="B50" s="8"/>
      <c r="C50" s="8"/>
      <c r="D50" s="8"/>
      <c r="E50" s="9"/>
      <c r="F50" s="1"/>
    </row>
    <row r="51" spans="1:6">
      <c r="A51" s="4"/>
      <c r="B51" s="5"/>
      <c r="C51" s="5"/>
      <c r="D51" s="5"/>
      <c r="E51" s="6"/>
      <c r="F51" s="1"/>
    </row>
    <row r="52" spans="1:6">
      <c r="A52" s="7"/>
      <c r="B52" s="8"/>
      <c r="C52" s="8"/>
      <c r="D52" s="8"/>
      <c r="E52" s="9"/>
      <c r="F52" s="1"/>
    </row>
    <row r="53" spans="1:6">
      <c r="A53" s="4"/>
      <c r="B53" s="5"/>
      <c r="C53" s="5"/>
      <c r="D53" s="5"/>
      <c r="E53" s="6"/>
      <c r="F53" s="1"/>
    </row>
    <row r="54" spans="1:6">
      <c r="A54" s="7"/>
      <c r="B54" s="8"/>
      <c r="C54" s="8"/>
      <c r="D54" s="8"/>
      <c r="E54" s="9"/>
      <c r="F54" s="1"/>
    </row>
    <row r="56" spans="1:6">
      <c r="E56" s="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H11"/>
  <sheetViews>
    <sheetView workbookViewId="0">
      <selection activeCell="O15" sqref="O15"/>
    </sheetView>
  </sheetViews>
  <sheetFormatPr baseColWidth="10" defaultColWidth="8.83203125" defaultRowHeight="14" x14ac:dyDescent="0"/>
  <cols>
    <col min="1" max="1" width="40.1640625" bestFit="1" customWidth="1"/>
  </cols>
  <sheetData>
    <row r="1" spans="1:8">
      <c r="A1" t="s">
        <v>113</v>
      </c>
      <c r="B1">
        <v>11091</v>
      </c>
      <c r="C1">
        <v>0.18</v>
      </c>
      <c r="D1" t="s">
        <v>114</v>
      </c>
      <c r="F1" t="s">
        <v>115</v>
      </c>
      <c r="G1" t="s">
        <v>125</v>
      </c>
    </row>
    <row r="2" spans="1:8">
      <c r="A2" t="s">
        <v>116</v>
      </c>
      <c r="B2" t="s">
        <v>113</v>
      </c>
      <c r="C2">
        <v>3774.2</v>
      </c>
      <c r="D2">
        <v>2.16</v>
      </c>
      <c r="E2" t="s">
        <v>114</v>
      </c>
      <c r="F2">
        <v>100</v>
      </c>
      <c r="G2" t="s">
        <v>115</v>
      </c>
      <c r="H2" t="s">
        <v>125</v>
      </c>
    </row>
    <row r="3" spans="1:8">
      <c r="A3" t="s">
        <v>118</v>
      </c>
      <c r="B3" t="s">
        <v>113</v>
      </c>
      <c r="C3">
        <v>2432.9</v>
      </c>
      <c r="D3">
        <v>2.39</v>
      </c>
      <c r="E3" t="s">
        <v>114</v>
      </c>
      <c r="F3">
        <v>500</v>
      </c>
      <c r="G3" t="s">
        <v>115</v>
      </c>
      <c r="H3" t="s">
        <v>125</v>
      </c>
    </row>
    <row r="4" spans="1:8">
      <c r="A4" t="s">
        <v>119</v>
      </c>
      <c r="B4" t="s">
        <v>113</v>
      </c>
      <c r="C4">
        <v>2098.5</v>
      </c>
      <c r="D4">
        <v>2.04</v>
      </c>
      <c r="E4" t="s">
        <v>114</v>
      </c>
      <c r="F4">
        <v>500</v>
      </c>
      <c r="G4" t="s">
        <v>115</v>
      </c>
      <c r="H4" t="s">
        <v>125</v>
      </c>
    </row>
    <row r="5" spans="1:8">
      <c r="A5" t="s">
        <v>120</v>
      </c>
      <c r="B5" t="s">
        <v>113</v>
      </c>
      <c r="C5">
        <v>1742.1</v>
      </c>
      <c r="D5">
        <v>2.06</v>
      </c>
      <c r="E5" t="s">
        <v>114</v>
      </c>
      <c r="F5">
        <v>500</v>
      </c>
      <c r="G5" t="s">
        <v>115</v>
      </c>
      <c r="H5" t="s">
        <v>125</v>
      </c>
    </row>
    <row r="6" spans="1:8">
      <c r="A6" t="s">
        <v>121</v>
      </c>
      <c r="B6" t="s">
        <v>113</v>
      </c>
      <c r="C6">
        <v>1510.7</v>
      </c>
      <c r="D6">
        <v>1.25</v>
      </c>
      <c r="E6" t="s">
        <v>114</v>
      </c>
      <c r="F6">
        <v>3000000</v>
      </c>
      <c r="G6" t="s">
        <v>115</v>
      </c>
      <c r="H6" t="s">
        <v>125</v>
      </c>
    </row>
    <row r="7" spans="1:8">
      <c r="A7" t="s">
        <v>123</v>
      </c>
      <c r="B7" t="s">
        <v>113</v>
      </c>
      <c r="C7">
        <v>1427.5</v>
      </c>
      <c r="D7">
        <v>2.59</v>
      </c>
      <c r="E7" t="s">
        <v>122</v>
      </c>
      <c r="G7" t="s">
        <v>115</v>
      </c>
      <c r="H7" t="s">
        <v>125</v>
      </c>
    </row>
    <row r="8" spans="1:8">
      <c r="A8" t="s">
        <v>124</v>
      </c>
      <c r="B8" t="s">
        <v>113</v>
      </c>
      <c r="C8">
        <v>1283.8</v>
      </c>
      <c r="D8">
        <v>2.2599999999999998</v>
      </c>
      <c r="E8" t="s">
        <v>117</v>
      </c>
      <c r="F8">
        <v>500</v>
      </c>
      <c r="G8" t="s">
        <v>115</v>
      </c>
      <c r="H8" t="s">
        <v>125</v>
      </c>
    </row>
    <row r="11" spans="1:8">
      <c r="D11">
        <f>AVERAGE(D2:D10)</f>
        <v>2.1071428571428572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Sheet3</vt:lpstr>
      <vt:lpstr>Sheet2</vt:lpstr>
      <vt:lpstr>Sheet4</vt:lpstr>
    </vt:vector>
  </TitlesOfParts>
  <Company>The Globe and Mail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Agius, Jeremy</cp:lastModifiedBy>
  <cp:lastPrinted>2018-02-06T16:50:19Z</cp:lastPrinted>
  <dcterms:created xsi:type="dcterms:W3CDTF">2013-11-04T16:58:33Z</dcterms:created>
  <dcterms:modified xsi:type="dcterms:W3CDTF">2018-05-23T12:51:29Z</dcterms:modified>
</cp:coreProperties>
</file>